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ystyka\"/>
    </mc:Choice>
  </mc:AlternateContent>
  <bookViews>
    <workbookView xWindow="0" yWindow="0" windowWidth="28800" windowHeight="12135" firstSheet="7" activeTab="24"/>
  </bookViews>
  <sheets>
    <sheet name="2000" sheetId="4" r:id="rId1"/>
    <sheet name="2001" sheetId="11" r:id="rId2"/>
    <sheet name="2002" sheetId="5" r:id="rId3"/>
    <sheet name="2003" sheetId="6" r:id="rId4"/>
    <sheet name="2004" sheetId="7" r:id="rId5"/>
    <sheet name="2005" sheetId="8" r:id="rId6"/>
    <sheet name="2006" sheetId="9" r:id="rId7"/>
    <sheet name="2007" sheetId="10" r:id="rId8"/>
    <sheet name="2008" sheetId="13" r:id="rId9"/>
    <sheet name="2009" sheetId="15" r:id="rId10"/>
    <sheet name="2010" sheetId="16" r:id="rId11"/>
    <sheet name="2011" sheetId="17" r:id="rId12"/>
    <sheet name="2012" sheetId="18" r:id="rId13"/>
    <sheet name="2013" sheetId="19" r:id="rId14"/>
    <sheet name="2014" sheetId="20" r:id="rId15"/>
    <sheet name="2015" sheetId="21" r:id="rId16"/>
    <sheet name="2016" sheetId="22" r:id="rId17"/>
    <sheet name="2017" sheetId="23" r:id="rId18"/>
    <sheet name="2018" sheetId="24" r:id="rId19"/>
    <sheet name="2019" sheetId="25" r:id="rId20"/>
    <sheet name="2020" sheetId="26" r:id="rId21"/>
    <sheet name="2021" sheetId="27" r:id="rId22"/>
    <sheet name="2022" sheetId="28" r:id="rId23"/>
    <sheet name="2023" sheetId="30" r:id="rId24"/>
    <sheet name="2024" sheetId="31" r:id="rId25"/>
  </sheets>
  <definedNames>
    <definedName name="_xlnm.Print_Area" localSheetId="4">'2004'!$A$1:$AC$43</definedName>
    <definedName name="_xlnm.Print_Area" localSheetId="5">'2005'!$A$1:$AC$48</definedName>
    <definedName name="_xlnm.Print_Area" localSheetId="6">'2006'!$A$1:$AC$49</definedName>
    <definedName name="_xlnm.Print_Area" localSheetId="21">'2021'!$A$1:$D$3</definedName>
    <definedName name="_xlnm.Print_Titles" localSheetId="0">'2000'!$A:$A</definedName>
    <definedName name="_xlnm.Print_Titles" localSheetId="1">'2001'!$A:$A</definedName>
    <definedName name="_xlnm.Print_Titles" localSheetId="2">'2002'!$A:$A</definedName>
    <definedName name="_xlnm.Print_Titles" localSheetId="3">'2003'!$A:$A</definedName>
    <definedName name="_xlnm.Print_Titles" localSheetId="4">'2004'!$A:$A</definedName>
    <definedName name="_xlnm.Print_Titles" localSheetId="5">'2005'!$A:$A</definedName>
    <definedName name="_xlnm.Print_Titles" localSheetId="6">'2006'!$A:$A</definedName>
    <definedName name="_xlnm.Print_Titles" localSheetId="7">'2007'!$A:$A</definedName>
    <definedName name="_xlnm.Print_Titles" localSheetId="8">'2008'!$A:$A</definedName>
    <definedName name="_xlnm.Print_Titles" localSheetId="9">'2009'!$A:$A</definedName>
    <definedName name="_xlnm.Print_Titles" localSheetId="21">'2021'!$B:$B</definedName>
  </definedNames>
  <calcPr calcId="152511"/>
</workbook>
</file>

<file path=xl/calcChain.xml><?xml version="1.0" encoding="utf-8"?>
<calcChain xmlns="http://schemas.openxmlformats.org/spreadsheetml/2006/main">
  <c r="AA57" i="31" l="1"/>
  <c r="AA56" i="31"/>
  <c r="AA55" i="31"/>
  <c r="AA54" i="31"/>
  <c r="H39" i="17" l="1"/>
  <c r="G39" i="17"/>
  <c r="F39" i="17"/>
  <c r="E39" i="17"/>
  <c r="H32" i="17"/>
  <c r="G32" i="17"/>
  <c r="F32" i="17"/>
  <c r="E32" i="17"/>
  <c r="H25" i="17"/>
  <c r="G25" i="17"/>
  <c r="F25" i="17"/>
  <c r="E25" i="17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4" i="15"/>
  <c r="K24" i="15"/>
  <c r="J25" i="15"/>
  <c r="K25" i="15"/>
  <c r="J26" i="15"/>
  <c r="K26" i="15"/>
  <c r="J27" i="15"/>
  <c r="K27" i="15"/>
  <c r="J28" i="15"/>
  <c r="K28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J46" i="15"/>
  <c r="J47" i="15"/>
  <c r="J48" i="15"/>
  <c r="J49" i="15"/>
  <c r="K49" i="15"/>
  <c r="J50" i="15"/>
  <c r="K50" i="15"/>
  <c r="J51" i="15"/>
  <c r="K51" i="15"/>
  <c r="J52" i="15"/>
  <c r="K52" i="15"/>
  <c r="K7" i="15"/>
  <c r="J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4" i="15"/>
  <c r="E25" i="15"/>
  <c r="E26" i="15"/>
  <c r="E27" i="15"/>
  <c r="E28" i="15"/>
  <c r="E30" i="15"/>
  <c r="E31" i="15"/>
  <c r="E32" i="15"/>
  <c r="E33" i="15"/>
  <c r="E34" i="15"/>
  <c r="E35" i="15"/>
  <c r="E37" i="15"/>
  <c r="E38" i="15"/>
  <c r="E39" i="15"/>
  <c r="E40" i="15"/>
  <c r="E41" i="15"/>
  <c r="E42" i="15"/>
  <c r="E43" i="15"/>
  <c r="E44" i="15"/>
  <c r="E49" i="15"/>
  <c r="E50" i="15"/>
  <c r="E51" i="15"/>
  <c r="E52" i="15"/>
  <c r="D15" i="15"/>
  <c r="D16" i="15"/>
  <c r="D17" i="15"/>
  <c r="D18" i="15"/>
  <c r="D19" i="15"/>
  <c r="D20" i="15"/>
  <c r="D21" i="15"/>
  <c r="D22" i="15"/>
  <c r="D24" i="15"/>
  <c r="D25" i="15"/>
  <c r="D26" i="15"/>
  <c r="D27" i="15"/>
  <c r="D28" i="15"/>
  <c r="D30" i="15"/>
  <c r="D31" i="15"/>
  <c r="D32" i="15"/>
  <c r="D33" i="15"/>
  <c r="D34" i="15"/>
  <c r="D35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7" i="15"/>
  <c r="D8" i="15"/>
  <c r="D9" i="15"/>
  <c r="D10" i="15"/>
  <c r="D11" i="15"/>
  <c r="D12" i="15"/>
  <c r="D13" i="15"/>
  <c r="D14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K36" i="15"/>
  <c r="L36" i="15"/>
  <c r="J36" i="15" s="1"/>
  <c r="I36" i="15"/>
  <c r="H36" i="15"/>
  <c r="G36" i="15"/>
  <c r="E36" i="15" s="1"/>
  <c r="F36" i="15"/>
  <c r="D36" i="15" s="1"/>
  <c r="C36" i="15"/>
  <c r="B36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K29" i="15" s="1"/>
  <c r="N29" i="15"/>
  <c r="M29" i="15"/>
  <c r="L29" i="15"/>
  <c r="J29" i="15" s="1"/>
  <c r="I29" i="15"/>
  <c r="H29" i="15"/>
  <c r="G29" i="15"/>
  <c r="E29" i="15" s="1"/>
  <c r="F29" i="15"/>
  <c r="D29" i="15" s="1"/>
  <c r="C29" i="15"/>
  <c r="B29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K23" i="15" s="1"/>
  <c r="L23" i="15"/>
  <c r="J23" i="15"/>
  <c r="I23" i="15"/>
  <c r="H23" i="15"/>
  <c r="G23" i="15"/>
  <c r="E23" i="15"/>
  <c r="F23" i="15"/>
  <c r="D23" i="15" s="1"/>
  <c r="C23" i="15"/>
  <c r="B23" i="15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B8" i="9"/>
  <c r="C8" i="9"/>
  <c r="B10" i="9"/>
  <c r="C10" i="9"/>
  <c r="B11" i="9"/>
  <c r="C11" i="9"/>
  <c r="B12" i="9"/>
  <c r="C12" i="9"/>
  <c r="B13" i="9"/>
  <c r="C13" i="9"/>
  <c r="B14" i="9"/>
  <c r="C14" i="9"/>
  <c r="D15" i="9"/>
  <c r="B15" i="9"/>
  <c r="E15" i="9"/>
  <c r="C15" i="9" s="1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B16" i="9"/>
  <c r="C16" i="9"/>
  <c r="B17" i="9"/>
  <c r="C17" i="9"/>
  <c r="B18" i="9"/>
  <c r="C18" i="9"/>
  <c r="B19" i="9"/>
  <c r="C19" i="9"/>
  <c r="B21" i="9"/>
  <c r="B50" i="9" s="1"/>
  <c r="C21" i="9"/>
  <c r="B22" i="9"/>
  <c r="C22" i="9"/>
  <c r="B23" i="9"/>
  <c r="C23" i="9"/>
  <c r="B24" i="9"/>
  <c r="C24" i="9"/>
  <c r="B25" i="9"/>
  <c r="C25" i="9"/>
  <c r="B27" i="9"/>
  <c r="C27" i="9"/>
  <c r="B28" i="9"/>
  <c r="C28" i="9"/>
  <c r="B29" i="9"/>
  <c r="C29" i="9"/>
  <c r="B30" i="9"/>
  <c r="C30" i="9"/>
  <c r="B31" i="9"/>
  <c r="C31" i="9"/>
  <c r="B32" i="9"/>
  <c r="C32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B43" i="9"/>
  <c r="B44" i="9"/>
  <c r="B45" i="9"/>
  <c r="B46" i="9"/>
  <c r="C46" i="9"/>
  <c r="B47" i="9"/>
  <c r="C47" i="9"/>
  <c r="B48" i="9"/>
  <c r="C48" i="9"/>
  <c r="B49" i="9"/>
  <c r="C49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B8" i="8"/>
  <c r="B43" i="8" s="1"/>
  <c r="C8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1" i="8"/>
  <c r="C21" i="8"/>
  <c r="B22" i="8"/>
  <c r="B44" i="8" s="1"/>
  <c r="C22" i="8"/>
  <c r="B23" i="8"/>
  <c r="C23" i="8"/>
  <c r="B24" i="8"/>
  <c r="C24" i="8"/>
  <c r="B25" i="8"/>
  <c r="C25" i="8"/>
  <c r="B27" i="8"/>
  <c r="B45" i="8" s="1"/>
  <c r="C27" i="8"/>
  <c r="B28" i="8"/>
  <c r="C28" i="8"/>
  <c r="B29" i="8"/>
  <c r="C29" i="8"/>
  <c r="B30" i="8"/>
  <c r="C30" i="8"/>
  <c r="B31" i="8"/>
  <c r="C31" i="8"/>
  <c r="B32" i="8"/>
  <c r="B34" i="8"/>
  <c r="C34" i="8"/>
  <c r="B35" i="8"/>
  <c r="C35" i="8"/>
  <c r="B36" i="8"/>
  <c r="C36" i="8"/>
  <c r="B37" i="8"/>
  <c r="C37" i="8"/>
  <c r="B38" i="8"/>
  <c r="C38" i="8"/>
  <c r="B39" i="8"/>
  <c r="C39" i="8"/>
  <c r="B40" i="8"/>
  <c r="C40" i="8"/>
  <c r="B41" i="8"/>
  <c r="C41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B7" i="7"/>
  <c r="C7" i="7"/>
  <c r="B9" i="7"/>
  <c r="C9" i="7"/>
  <c r="B10" i="7"/>
  <c r="C10" i="7"/>
  <c r="B11" i="7"/>
  <c r="C11" i="7"/>
  <c r="B12" i="7"/>
  <c r="C12" i="7"/>
  <c r="B13" i="7"/>
  <c r="C13" i="7"/>
  <c r="B15" i="7"/>
  <c r="C15" i="7"/>
  <c r="B16" i="7"/>
  <c r="C16" i="7"/>
  <c r="B17" i="7"/>
  <c r="C17" i="7"/>
  <c r="B18" i="7"/>
  <c r="C18" i="7"/>
  <c r="B19" i="7"/>
  <c r="C19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8" i="7"/>
  <c r="B39" i="7"/>
  <c r="B40" i="7"/>
  <c r="C40" i="7"/>
  <c r="B41" i="7"/>
  <c r="C41" i="7"/>
  <c r="B42" i="7"/>
  <c r="C42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B7" i="6"/>
  <c r="C7" i="6"/>
  <c r="B9" i="6"/>
  <c r="C9" i="6"/>
  <c r="B10" i="6"/>
  <c r="C10" i="6"/>
  <c r="B11" i="6"/>
  <c r="C11" i="6"/>
  <c r="B12" i="6"/>
  <c r="C12" i="6"/>
  <c r="B13" i="6"/>
  <c r="C13" i="6"/>
  <c r="B15" i="6"/>
  <c r="C15" i="6"/>
  <c r="B16" i="6"/>
  <c r="C16" i="6"/>
  <c r="B17" i="6"/>
  <c r="C17" i="6"/>
  <c r="B18" i="6"/>
  <c r="C18" i="6"/>
  <c r="B19" i="6"/>
  <c r="C19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8" i="6"/>
  <c r="B39" i="6"/>
  <c r="B40" i="6"/>
  <c r="C40" i="6"/>
  <c r="B41" i="6"/>
  <c r="C41" i="6"/>
  <c r="B42" i="6"/>
  <c r="C42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B7" i="5"/>
  <c r="C7" i="5"/>
  <c r="B9" i="5"/>
  <c r="C9" i="5"/>
  <c r="B10" i="5"/>
  <c r="C10" i="5"/>
  <c r="B11" i="5"/>
  <c r="C11" i="5"/>
  <c r="B12" i="5"/>
  <c r="C12" i="5"/>
  <c r="B13" i="5"/>
  <c r="C13" i="5"/>
  <c r="B15" i="5"/>
  <c r="C15" i="5"/>
  <c r="B16" i="5"/>
  <c r="C16" i="5"/>
  <c r="B17" i="5"/>
  <c r="C17" i="5"/>
  <c r="B18" i="5"/>
  <c r="C18" i="5"/>
  <c r="B19" i="5"/>
  <c r="C19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8" i="5"/>
  <c r="B39" i="5"/>
  <c r="B40" i="5"/>
  <c r="C40" i="5"/>
  <c r="B41" i="5"/>
  <c r="C41" i="5"/>
  <c r="B42" i="5"/>
  <c r="C42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B7" i="4"/>
  <c r="C7" i="4"/>
  <c r="B9" i="4"/>
  <c r="C9" i="4"/>
  <c r="B10" i="4"/>
  <c r="C10" i="4"/>
  <c r="B11" i="4"/>
  <c r="C11" i="4"/>
  <c r="B12" i="4"/>
  <c r="C12" i="4"/>
  <c r="B13" i="4"/>
  <c r="C13" i="4"/>
  <c r="B15" i="4"/>
  <c r="C15" i="4"/>
  <c r="B16" i="4"/>
  <c r="C16" i="4"/>
  <c r="B17" i="4"/>
  <c r="C17" i="4"/>
  <c r="B18" i="4"/>
  <c r="C18" i="4"/>
  <c r="B19" i="4"/>
  <c r="C19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8" i="4"/>
  <c r="B39" i="4"/>
  <c r="B40" i="4"/>
  <c r="C40" i="4"/>
  <c r="B41" i="4"/>
  <c r="C41" i="4"/>
  <c r="B42" i="4"/>
  <c r="C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B37" i="13"/>
  <c r="C37" i="13"/>
  <c r="F37" i="13"/>
  <c r="J37" i="13"/>
  <c r="L37" i="13"/>
  <c r="N37" i="13"/>
  <c r="P37" i="13"/>
  <c r="R37" i="13"/>
  <c r="T37" i="13"/>
  <c r="V37" i="13"/>
  <c r="X37" i="13"/>
  <c r="Z37" i="13"/>
  <c r="AB37" i="13"/>
  <c r="G37" i="13"/>
  <c r="K37" i="13"/>
  <c r="M37" i="13"/>
  <c r="O37" i="13"/>
  <c r="Q37" i="13"/>
  <c r="S37" i="13"/>
  <c r="U37" i="13"/>
  <c r="W37" i="13"/>
  <c r="Y37" i="13"/>
  <c r="AA37" i="13"/>
  <c r="AC37" i="13"/>
  <c r="D37" i="13"/>
  <c r="E37" i="13"/>
  <c r="H37" i="13"/>
  <c r="I37" i="13"/>
</calcChain>
</file>

<file path=xl/sharedStrings.xml><?xml version="1.0" encoding="utf-8"?>
<sst xmlns="http://schemas.openxmlformats.org/spreadsheetml/2006/main" count="3705" uniqueCount="226">
  <si>
    <t>ROZSZERZONA INFORMACJA O BEZROBOCIU W MIASTACH I GMINACH W ZASIĘGU  PUP Świecie  - stan na 31 grudnia 2000 r.</t>
  </si>
  <si>
    <t>Wyszczególnienie</t>
  </si>
  <si>
    <t>PUP Świecie</t>
  </si>
  <si>
    <t>m. Świecie</t>
  </si>
  <si>
    <t>m. Nowe</t>
  </si>
  <si>
    <t>ob.wiejski Świecie</t>
  </si>
  <si>
    <t>ob.wiejski Nowe</t>
  </si>
  <si>
    <t>g. Bukowiec</t>
  </si>
  <si>
    <t>g. Dragacz</t>
  </si>
  <si>
    <t>g. Drzycim</t>
  </si>
  <si>
    <t>g. Jeżewo</t>
  </si>
  <si>
    <t>g. Lniano</t>
  </si>
  <si>
    <t>g. Osie</t>
  </si>
  <si>
    <t>g. Pruszcz</t>
  </si>
  <si>
    <t>g. Świekatowo</t>
  </si>
  <si>
    <t>g. Warlubie</t>
  </si>
  <si>
    <t>ogółem</t>
  </si>
  <si>
    <t>kobiety</t>
  </si>
  <si>
    <t>1. Liczba bezrobotnych</t>
  </si>
  <si>
    <t xml:space="preserve">  w tym</t>
  </si>
  <si>
    <t>- poprzednio pracujący</t>
  </si>
  <si>
    <t>- ze zwolnień grupowych</t>
  </si>
  <si>
    <t>- z prawem do zasiłku</t>
  </si>
  <si>
    <t>- absolwenci</t>
  </si>
  <si>
    <t>- niepełnosprawni bezrobotni</t>
  </si>
  <si>
    <t>2. Bezrobotni wg wykształcenia</t>
  </si>
  <si>
    <t>- wyższe</t>
  </si>
  <si>
    <t>- policealne i średnie zawodowe</t>
  </si>
  <si>
    <t>- lo</t>
  </si>
  <si>
    <t>- zasadnicze</t>
  </si>
  <si>
    <t>- podstawowe i niepełne</t>
  </si>
  <si>
    <t>3. Bezrobotni wg wieku</t>
  </si>
  <si>
    <t xml:space="preserve">  15 - 17</t>
  </si>
  <si>
    <t xml:space="preserve">  18 - 24</t>
  </si>
  <si>
    <t xml:space="preserve">  25 - 34</t>
  </si>
  <si>
    <t xml:space="preserve">  35 - 44</t>
  </si>
  <si>
    <t xml:space="preserve">  45 - 54</t>
  </si>
  <si>
    <t xml:space="preserve">  55 - 59</t>
  </si>
  <si>
    <t xml:space="preserve">  60 - 64</t>
  </si>
  <si>
    <t>4. Bezrobotni wg czasu pozostawania bez pracy w miesiącach</t>
  </si>
  <si>
    <t xml:space="preserve">  do 1</t>
  </si>
  <si>
    <t xml:space="preserve">  1 - 3</t>
  </si>
  <si>
    <t xml:space="preserve">  3 - 6</t>
  </si>
  <si>
    <t xml:space="preserve">  6 - 12</t>
  </si>
  <si>
    <t xml:space="preserve">  12 - 24</t>
  </si>
  <si>
    <t xml:space="preserve">  pow. 24</t>
  </si>
  <si>
    <t>5. Posiadający gosp.rolne</t>
  </si>
  <si>
    <t>6. Oferty pracy zgłoszone w od początku roku</t>
  </si>
  <si>
    <t>x</t>
  </si>
  <si>
    <t>- w tym na prace subsydiowane</t>
  </si>
  <si>
    <t>7. Podjęcia pracy w od początku roku</t>
  </si>
  <si>
    <t>- w tym pracy susydiowanej</t>
  </si>
  <si>
    <t>8. Podjęcia stażu w od początku roku</t>
  </si>
  <si>
    <t>ROZSZERZONA INFORMACJA O BEZROBOCIU W MIASTACH I GMINACH W ZASIĘGU  PUP Świecie  - stan na 31 grudnia 2002 r.</t>
  </si>
  <si>
    <t>6. Oferty pracy zgłoszone w roku 2002</t>
  </si>
  <si>
    <t>7. Podjęcia pracy w roku 2002</t>
  </si>
  <si>
    <t>8. Podjęcia stażu w roku 2002</t>
  </si>
  <si>
    <t>ROZSZERZONA INFORMACJA O BEZROBOCIU W MIASTACH I GMINACH W ZASIĘGU  PUP Świecie  - stan na 31 grudnia 2003 r.</t>
  </si>
  <si>
    <t>6. Oferty pracy zgłoszone w roku 2003</t>
  </si>
  <si>
    <t>7. Podjęcia pracy w roku 2003</t>
  </si>
  <si>
    <t>8. Podjęcia stażu w roku 2003</t>
  </si>
  <si>
    <t>ROZSZERZONA INFORMACJA O BEZROBOCIU W MIASTACH I GMINACH W ZASIĘGU  PUP Świecie  - stan na 31 grudnia 2004 r.</t>
  </si>
  <si>
    <t>6. Oferty pracy zgłoszone w roku 2004</t>
  </si>
  <si>
    <t>7. Podjęcia pracy w roku 2004</t>
  </si>
  <si>
    <t>-oznacza OK.</t>
  </si>
  <si>
    <t>Formularz 5</t>
  </si>
  <si>
    <t>PUP ŚWIECIE</t>
  </si>
  <si>
    <t>ob. wiejski Świecie</t>
  </si>
  <si>
    <t>m.Nowe</t>
  </si>
  <si>
    <t>ob. wiejski Nowe</t>
  </si>
  <si>
    <t>g.Drzycim</t>
  </si>
  <si>
    <t>g.Jeżewo</t>
  </si>
  <si>
    <t>g.Lniano</t>
  </si>
  <si>
    <t>g.Osie</t>
  </si>
  <si>
    <t>g.Pruszcz</t>
  </si>
  <si>
    <t>g.Świekatowo</t>
  </si>
  <si>
    <t>g.Warlubie</t>
  </si>
  <si>
    <t>- osoby w okresie do 12 miesięcy
  od dnia ukończenia nauki</t>
  </si>
  <si>
    <t>- niepełnosprawni</t>
  </si>
  <si>
    <t>- do 25 roku życia</t>
  </si>
  <si>
    <t>- powyzej 50 roku życia</t>
  </si>
  <si>
    <t>- długotrwale</t>
  </si>
  <si>
    <t>- bez kwalifikacji zawodowych</t>
  </si>
  <si>
    <t>- samotnie wychowujący co najmniej
  jedno dziecko do 7 roku zycia</t>
  </si>
  <si>
    <t>- średnie ogólnokszatałcące</t>
  </si>
  <si>
    <t>- zasadnicze zawodowe</t>
  </si>
  <si>
    <t>- gimnazjalne i poniżej</t>
  </si>
  <si>
    <t>4. Bezrobotni wg czasu pozostawania bez pracy
w miesiącach</t>
  </si>
  <si>
    <t>5. Posiadający gospodarstwo rolne</t>
  </si>
  <si>
    <r>
      <t xml:space="preserve">ROZSZERZONA INFORMACJA O BEZROBOCIU W MIASTACH I GMINACH W ZASIĘGU  PUP </t>
    </r>
    <r>
      <rPr>
        <sz val="18"/>
        <rFont val="Times New Roman"/>
        <family val="1"/>
        <charset val="238"/>
      </rPr>
      <t>ŚWIECIE</t>
    </r>
    <r>
      <rPr>
        <b/>
        <sz val="18"/>
        <rFont val="Times New Roman"/>
        <family val="1"/>
        <charset val="238"/>
      </rPr>
      <t xml:space="preserve">  - stan na 31.12.2005 r</t>
    </r>
  </si>
  <si>
    <t>ROZSZERZONA INFORMACJA O BEZROBOCIU W MIASTACH I GMINACH W ZASIĘGU  PUP ŚWIECIE.  - stan na 31.12.2006  (30.06.200...; 31.12.200...)</t>
  </si>
  <si>
    <t>g.Bukowiec</t>
  </si>
  <si>
    <t xml:space="preserve">   - ze zwolnień grupowych</t>
  </si>
  <si>
    <t xml:space="preserve">   - z prawem do zasiłku</t>
  </si>
  <si>
    <t xml:space="preserve">   - osoby w okresie do 12 miesięcy
     od dnia ukończenia nauki</t>
  </si>
  <si>
    <t xml:space="preserve">   - niepełnosprawni</t>
  </si>
  <si>
    <t xml:space="preserve">   - do 25 roku życia</t>
  </si>
  <si>
    <t xml:space="preserve">   - powyzej 50 roku życia</t>
  </si>
  <si>
    <t xml:space="preserve">   - długotrwale</t>
  </si>
  <si>
    <t xml:space="preserve">   - bez kwalifikacji zawodowych</t>
  </si>
  <si>
    <t xml:space="preserve">   - samotnie wychowujący co najmniej
     jedno dziecko do 7 roku zycia</t>
  </si>
  <si>
    <t xml:space="preserve">   - wyższe</t>
  </si>
  <si>
    <t xml:space="preserve">   - policealne i średnie zawodowe</t>
  </si>
  <si>
    <t xml:space="preserve">   - średnie ogólnokszatałcące</t>
  </si>
  <si>
    <t xml:space="preserve">   - zasadnicze zawodowe</t>
  </si>
  <si>
    <t xml:space="preserve">   - gimnazjalne i poniżej</t>
  </si>
  <si>
    <t xml:space="preserve">     18 - 24</t>
  </si>
  <si>
    <t xml:space="preserve">     25 - 34</t>
  </si>
  <si>
    <t xml:space="preserve">     35 - 44</t>
  </si>
  <si>
    <t xml:space="preserve">     45 - 54</t>
  </si>
  <si>
    <t xml:space="preserve">     55 - 59</t>
  </si>
  <si>
    <t xml:space="preserve">     60 - 64</t>
  </si>
  <si>
    <t xml:space="preserve">     do 1</t>
  </si>
  <si>
    <t xml:space="preserve">     1 - 3</t>
  </si>
  <si>
    <t xml:space="preserve">     3 - 6</t>
  </si>
  <si>
    <t xml:space="preserve">     6 - 12</t>
  </si>
  <si>
    <t xml:space="preserve">     12 - 24</t>
  </si>
  <si>
    <t xml:space="preserve">     pow. 24</t>
  </si>
  <si>
    <t>6. Oferty pracy zgłoszone w okresie</t>
  </si>
  <si>
    <t xml:space="preserve">   - na prace subsydiowane</t>
  </si>
  <si>
    <t xml:space="preserve">   - na staże</t>
  </si>
  <si>
    <t xml:space="preserve">   - na miejsca przygotowania zawodowego</t>
  </si>
  <si>
    <t>7. Podjęcia pracy w okresie</t>
  </si>
  <si>
    <t xml:space="preserve">   - w tym pracy subsydiowanej</t>
  </si>
  <si>
    <t>8. Rozpoczęcia stażu pracy</t>
  </si>
  <si>
    <t xml:space="preserve">9. Rozpoczęcia przygotowania zawodowego </t>
  </si>
  <si>
    <t>ROZSZERZONA INFORMACJA O BEZROBOCIU W MIASTACH I GMINACH W ZASIĘGU  PUP Świecie  - stan na 31.12.2007</t>
  </si>
  <si>
    <t>m.Świecie</t>
  </si>
  <si>
    <t>ob. Wiejski Świecie</t>
  </si>
  <si>
    <t>g.Dragacz</t>
  </si>
  <si>
    <t xml:space="preserve">   '- poprzednio pracujący</t>
  </si>
  <si>
    <t>ROZSZERZONA INFORMACJA O BEZROBOCIU W MIASTACH I GMINACH W ZASIĘGU  PUP ŚWIECIE - stan na 31.12.2001 R.</t>
  </si>
  <si>
    <t>ROZSZERZONA INFORMACJA O BEZROBOCIU W MIASTACH I GMINACH W ZASIĘGU  PUP ŚWIECIE - stan na 31.12.2001 R. - ciąg dalszy</t>
  </si>
  <si>
    <t>m. i g. Świecie</t>
  </si>
  <si>
    <t>ob. w. Świecie</t>
  </si>
  <si>
    <t>m. i g. Nowe</t>
  </si>
  <si>
    <t>ob. w. Nowe</t>
  </si>
  <si>
    <t xml:space="preserve">  w tym:</t>
  </si>
  <si>
    <t>- ogólnokształcące</t>
  </si>
  <si>
    <t>6. Oferty pracy zgłoszone w 2001 r.</t>
  </si>
  <si>
    <t>7. Podjęcia pracy w 2001 r.</t>
  </si>
  <si>
    <t>- w tym pracy subsydiowanej</t>
  </si>
  <si>
    <t>8. Podjęcia stażu pracy w 2001 r.</t>
  </si>
  <si>
    <t xml:space="preserve">   - poprzednio pracujący</t>
  </si>
  <si>
    <t xml:space="preserve">   - bez doświadczenia zawodowego</t>
  </si>
  <si>
    <t xml:space="preserve">   - bez wykształcenia średniego</t>
  </si>
  <si>
    <t xml:space="preserve">   - samotnie wychowujący co najmniej
     jedno dziecko do 18 roku życia</t>
  </si>
  <si>
    <t xml:space="preserve">   - kobiety, które nie podjęły zatrudnienia
     po urodzeniu dziecka</t>
  </si>
  <si>
    <t xml:space="preserve">   - którzy po odbyciu kary pozbawienia wolności
     nie podjęły zatrudnienia</t>
  </si>
  <si>
    <t>ROZSZERZONA INFORMACJA O BEZROBOCIU W MIASTACH I GMINACH W ZASIĘGU  PUP Świecie  - stan na 31.12.2008 (30.06.200...; 31.12.200...)</t>
  </si>
  <si>
    <t>ROZSZERZONA INFORMACJA O BEZROBOCIU W MIASTACH I GMINACH W ZASIĘGU  PUP Świecie - stan na  31.12.2009)</t>
  </si>
  <si>
    <t>Świecie</t>
  </si>
  <si>
    <t>Nowe</t>
  </si>
  <si>
    <t>ROZSZERZONA INFORMACJA O BEZROBOCIU W MIASTACH I GMINACH W ZASIĘGU  PUP Świecie  - stan w dniu  31.12.2010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</si>
  <si>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</si>
  <si>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</si>
  <si>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</si>
  <si>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</si>
  <si>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</si>
  <si>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</si>
  <si>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</si>
  <si>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do 25 roku życia</t>
  </si>
  <si>
    <t>powyżej 50 roku życia</t>
  </si>
  <si>
    <t>długotrwale</t>
  </si>
  <si>
    <t>bez kwalifikacji zawodowych</t>
  </si>
  <si>
    <t>bez doświadczenia zawodowego</t>
  </si>
  <si>
    <t>bez wykształcenia średniego</t>
  </si>
  <si>
    <t>samotnie wychowujący co najmniej
jedno dziecko do 18 roku życia</t>
  </si>
  <si>
    <t>kobiety, które nie podjęły zatrudnienia
po urodzeniu dziecka</t>
  </si>
  <si>
    <t>którzy po odbyciu kary pozbawienia wolności nie podjęły zatrudnienia</t>
  </si>
  <si>
    <t>niepełnosprawni</t>
  </si>
  <si>
    <t>po zakończeniu realizacji kontraktu socjalnego</t>
  </si>
  <si>
    <t>3. Bezrobotni wg czasu pozostawania bez pracy
w miesiącach</t>
  </si>
  <si>
    <t>z tego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</si>
  <si>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</si>
  <si>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</si>
  <si>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</si>
  <si>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</si>
  <si>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</si>
  <si>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</si>
  <si>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</si>
  <si>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</si>
  <si>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</si>
  <si>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</si>
  <si>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</si>
  <si>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</si>
  <si>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</si>
  <si>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</si>
  <si>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</si>
  <si>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</si>
  <si>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</si>
  <si>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</si>
  <si>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</si>
  <si>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</si>
  <si>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</si>
  <si>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</si>
  <si>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</si>
  <si>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</si>
  <si>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</si>
  <si>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</si>
  <si>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ROZSZERZONA INFORMACJA O BEZROBOCIU W MIASTACH I GMINACH W ZASIĘGU  PUP Świecie  - stan w dniu 31.12.2011</t>
  </si>
  <si>
    <t>X</t>
  </si>
  <si>
    <t>ROZSZERZONA INFORMACJA O BEZROBOCIU W MIASTACH I GMINACH W ZASIĘGU  PUP Świecie  - stan w dniu 31.12.2012</t>
  </si>
  <si>
    <t>ROZSZERZONA INFORMACJA O BEZROBOCIU W MIASTACH I GMINACH W ZASIĘGU  PUP Świecie  - stan w dniu  31.12.2013</t>
  </si>
  <si>
    <t>ROZSZERZONA INFORMACJA O BEZROBOCIU W MIASTACH I GMINACH W ZASIĘGU  PUP Świecie  - stan w dniu 31.12.2014 (30.06.2014; 31.12.2014)</t>
  </si>
  <si>
    <t>ROZSZERZONA INFORMACJA O BEZROBOCIU W MIASTACH I GMINACH W ZASIĘGU  PUP Świecie  - stan w dniu 31.12.2015</t>
  </si>
  <si>
    <t>kobiety, które nie podjęły zatrudnienia po urodzeniu dziecka</t>
  </si>
  <si>
    <t>do 30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</si>
  <si>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</si>
  <si>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</si>
  <si>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</si>
  <si>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</si>
  <si>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</si>
  <si>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ROZSZERZONA INFORMACJA O BEZROBOCIU W MIASTACH I GMINACH W ZASIĘGU  PUP Świecie  - stan w dniu 31.12.2016</t>
  </si>
  <si>
    <t>ROZSZERZONA INFORMACJA O BEZROBOCIU W MIASTACH I GMINACH W ZASIĘGU  PUP Świecie  - stan w dniu 31.12.2017</t>
  </si>
  <si>
    <t>POPRZEDNIO PRACUJĄCY NA WSI ZAŁĄCZNIK 5 OGÓŁEM - DOTYCHCZS NIEPRACUJĄCY</t>
  </si>
  <si>
    <t>ROZSZERZONA INFORMACJA O BEZROBOCIU W MIASTACH I GMINACH W ZASIĘGU  PUP Świecie  - stan w dniu 31.12.2018</t>
  </si>
  <si>
    <t>ROZSZERZONA INFORMACJA O BEZROBOCIU W MIASTACH I GMINACH W ZASIĘGU  PUP Świecie  - stan w dniu 31.12.2019</t>
  </si>
  <si>
    <t>ROZSZERZONA INFORMACJA O BEZROBOCIU W MIASTACH I GMINACH W ZASIĘGU  PUP Świecie  - stan w dniu 31.12.2020</t>
  </si>
  <si>
    <t>ROZSZERZONA INFORMACJA O BEZROBOCIU W MIASTACH I GMINACH W ZASIĘGU  PUP Świecie  - stan w dniu 31.12.2021</t>
  </si>
  <si>
    <t>ROZSZERZONA INFORMACJA O BEZROBOCIU W MIASTACH I GMINACH W ZASIĘGU  PUP Świecie  - stan w dniu 31.12.2022</t>
  </si>
  <si>
    <t>m. Pruszcz</t>
  </si>
  <si>
    <t>ob. wiejski Pruszcz</t>
  </si>
  <si>
    <t>ROZSZERZONA INFORMACJA O BEZROBOCIU W MIASTACH I GMINACH W ZASIĘGU  PUP Świecie  - stan w dniu 31.12.2023</t>
  </si>
  <si>
    <t>wioska Pruszcz</t>
  </si>
  <si>
    <t>ROZSZERZONA INFORMACJA O BEZROBOCIU W MIASTACH I GMINACH W ZASIĘGU  PUP Świecie  - stan w dniu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</si>
</sst>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52" x14ac:knownFonts="1">
    <font>
      <sz val="10"/>
      <name val="Arial"/>
      <charset val="238"/>
    </font>
    <font>
      <sz val="10"/>
      <name val="Arial CE"/>
      <charset val="238"/>
    </font>
    <font>
      <sz val="14"/>
      <name val="Courier"/>
      <charset val="238"/>
    </font>
    <font>
      <b/>
      <sz val="18"/>
      <name val="Arial CE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6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sz val="18"/>
      <name val="Arial CE"/>
      <family val="2"/>
      <charset val="238"/>
    </font>
    <font>
      <sz val="18"/>
      <color indexed="8"/>
      <name val="Arial CE"/>
      <family val="2"/>
      <charset val="238"/>
    </font>
    <font>
      <sz val="18"/>
      <name val="Courier"/>
      <charset val="238"/>
    </font>
    <font>
      <sz val="16"/>
      <name val="Arial CE"/>
      <family val="2"/>
      <charset val="238"/>
    </font>
    <font>
      <sz val="12"/>
      <color indexed="8"/>
      <name val="Arial CE"/>
      <family val="2"/>
      <charset val="238"/>
    </font>
    <font>
      <sz val="14"/>
      <name val="Courier New CE"/>
      <family val="3"/>
      <charset val="238"/>
    </font>
    <font>
      <b/>
      <sz val="14"/>
      <name val="Courier"/>
      <family val="3"/>
      <charset val="238"/>
    </font>
    <font>
      <b/>
      <i/>
      <sz val="16"/>
      <name val="Arial CE"/>
      <family val="2"/>
      <charset val="238"/>
    </font>
    <font>
      <sz val="14"/>
      <color indexed="8"/>
      <name val="Courier New CE"/>
      <family val="3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color indexed="8"/>
      <name val="Arial CE"/>
      <charset val="238"/>
    </font>
    <font>
      <sz val="14"/>
      <color indexed="8"/>
      <name val="Courier"/>
      <charset val="238"/>
    </font>
    <font>
      <sz val="14"/>
      <color indexed="8"/>
      <name val="Arial CE"/>
      <family val="2"/>
      <charset val="238"/>
    </font>
    <font>
      <sz val="10"/>
      <color indexed="8"/>
      <name val="Arial CE"/>
      <charset val="238"/>
    </font>
    <font>
      <sz val="18"/>
      <color indexed="8"/>
      <name val="Courier"/>
      <charset val="238"/>
    </font>
    <font>
      <b/>
      <sz val="14"/>
      <color indexed="8"/>
      <name val="Courier"/>
      <family val="3"/>
      <charset val="238"/>
    </font>
    <font>
      <b/>
      <i/>
      <sz val="16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i/>
      <sz val="14"/>
      <color indexed="8"/>
      <name val="Arial CE"/>
      <family val="2"/>
      <charset val="238"/>
    </font>
    <font>
      <b/>
      <sz val="18"/>
      <color indexed="8"/>
      <name val="Arial CE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4"/>
      <name val="Courier"/>
      <family val="3"/>
    </font>
    <font>
      <sz val="14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164" fontId="50" fillId="0" borderId="0"/>
    <xf numFmtId="164" fontId="2" fillId="0" borderId="0"/>
    <xf numFmtId="164" fontId="51" fillId="0" borderId="0"/>
    <xf numFmtId="0" fontId="1" fillId="0" borderId="0"/>
    <xf numFmtId="0" fontId="1" fillId="0" borderId="0"/>
    <xf numFmtId="0" fontId="1" fillId="0" borderId="0"/>
    <xf numFmtId="164" fontId="2" fillId="0" borderId="0"/>
  </cellStyleXfs>
  <cellXfs count="531">
    <xf numFmtId="0" fontId="0" fillId="0" borderId="0" xfId="0"/>
    <xf numFmtId="164" fontId="3" fillId="0" borderId="0" xfId="5" applyFont="1" applyAlignment="1" applyProtection="1">
      <alignment horizontal="left"/>
    </xf>
    <xf numFmtId="164" fontId="3" fillId="0" borderId="0" xfId="5" applyFont="1" applyAlignment="1" applyProtection="1">
      <alignment horizontal="center"/>
    </xf>
    <xf numFmtId="164" fontId="2" fillId="0" borderId="0" xfId="5"/>
    <xf numFmtId="164" fontId="4" fillId="0" borderId="0" xfId="5" applyFont="1" applyAlignment="1">
      <alignment horizontal="left"/>
    </xf>
    <xf numFmtId="164" fontId="4" fillId="0" borderId="0" xfId="5" applyFont="1"/>
    <xf numFmtId="164" fontId="5" fillId="0" borderId="0" xfId="5" applyFont="1"/>
    <xf numFmtId="0" fontId="1" fillId="0" borderId="0" xfId="2"/>
    <xf numFmtId="164" fontId="6" fillId="0" borderId="1" xfId="5" applyFont="1" applyFill="1" applyBorder="1" applyAlignment="1" applyProtection="1">
      <alignment horizontal="center"/>
    </xf>
    <xf numFmtId="164" fontId="6" fillId="0" borderId="2" xfId="5" applyFont="1" applyFill="1" applyBorder="1"/>
    <xf numFmtId="164" fontId="7" fillId="0" borderId="1" xfId="5" applyFont="1" applyFill="1" applyBorder="1" applyAlignment="1" applyProtection="1"/>
    <xf numFmtId="3" fontId="8" fillId="0" borderId="1" xfId="5" applyNumberFormat="1" applyFont="1" applyFill="1" applyBorder="1" applyProtection="1"/>
    <xf numFmtId="3" fontId="9" fillId="0" borderId="1" xfId="5" applyNumberFormat="1" applyFont="1" applyFill="1" applyBorder="1" applyProtection="1"/>
    <xf numFmtId="164" fontId="7" fillId="2" borderId="1" xfId="5" applyFont="1" applyFill="1" applyBorder="1" applyAlignment="1" applyProtection="1"/>
    <xf numFmtId="3" fontId="8" fillId="2" borderId="1" xfId="5" applyNumberFormat="1" applyFont="1" applyFill="1" applyBorder="1" applyProtection="1"/>
    <xf numFmtId="3" fontId="9" fillId="2" borderId="1" xfId="5" applyNumberFormat="1" applyFont="1" applyFill="1" applyBorder="1"/>
    <xf numFmtId="3" fontId="10" fillId="2" borderId="1" xfId="5" applyNumberFormat="1" applyFont="1" applyFill="1" applyBorder="1"/>
    <xf numFmtId="164" fontId="6" fillId="0" borderId="1" xfId="5" quotePrefix="1" applyFont="1" applyFill="1" applyBorder="1" applyAlignment="1" applyProtection="1"/>
    <xf numFmtId="3" fontId="9" fillId="0" borderId="1" xfId="5" applyNumberFormat="1" applyFont="1" applyFill="1" applyBorder="1"/>
    <xf numFmtId="3" fontId="8" fillId="0" borderId="1" xfId="5" applyNumberFormat="1" applyFont="1" applyFill="1" applyBorder="1"/>
    <xf numFmtId="49" fontId="6" fillId="0" borderId="1" xfId="5" applyNumberFormat="1" applyFont="1" applyFill="1" applyBorder="1" applyAlignment="1" applyProtection="1"/>
    <xf numFmtId="164" fontId="6" fillId="0" borderId="1" xfId="5" applyFont="1" applyFill="1" applyBorder="1" applyAlignment="1" applyProtection="1"/>
    <xf numFmtId="164" fontId="7" fillId="2" borderId="1" xfId="5" applyFont="1" applyFill="1" applyBorder="1" applyAlignment="1" applyProtection="1">
      <alignment horizontal="left"/>
    </xf>
    <xf numFmtId="3" fontId="11" fillId="2" borderId="1" xfId="5" applyNumberFormat="1" applyFont="1" applyFill="1" applyBorder="1" applyAlignment="1">
      <alignment horizontal="centerContinuous"/>
    </xf>
    <xf numFmtId="3" fontId="6" fillId="2" borderId="1" xfId="5" applyNumberFormat="1" applyFont="1" applyFill="1" applyBorder="1" applyAlignment="1">
      <alignment horizontal="centerContinuous"/>
    </xf>
    <xf numFmtId="49" fontId="7" fillId="2" borderId="1" xfId="5" applyNumberFormat="1" applyFont="1" applyFill="1" applyBorder="1" applyAlignment="1" applyProtection="1">
      <alignment horizontal="left"/>
    </xf>
    <xf numFmtId="49" fontId="6" fillId="0" borderId="1" xfId="5" applyNumberFormat="1" applyFont="1" applyFill="1" applyBorder="1" applyAlignment="1" applyProtection="1">
      <alignment horizontal="left"/>
    </xf>
    <xf numFmtId="49" fontId="7" fillId="2" borderId="1" xfId="5" applyNumberFormat="1" applyFont="1" applyFill="1" applyBorder="1" applyAlignment="1" applyProtection="1">
      <alignment vertical="center" wrapText="1"/>
    </xf>
    <xf numFmtId="49" fontId="7" fillId="0" borderId="1" xfId="5" applyNumberFormat="1" applyFont="1" applyFill="1" applyBorder="1" applyAlignment="1" applyProtection="1"/>
    <xf numFmtId="164" fontId="12" fillId="2" borderId="1" xfId="5" applyFont="1" applyFill="1" applyBorder="1"/>
    <xf numFmtId="164" fontId="4" fillId="2" borderId="1" xfId="5" applyFont="1" applyFill="1" applyBorder="1"/>
    <xf numFmtId="3" fontId="13" fillId="0" borderId="1" xfId="5" applyNumberFormat="1" applyFont="1" applyFill="1" applyBorder="1" applyAlignment="1" applyProtection="1">
      <alignment horizontal="center"/>
    </xf>
    <xf numFmtId="3" fontId="8" fillId="0" borderId="1" xfId="5" applyNumberFormat="1" applyFont="1" applyFill="1" applyBorder="1" applyAlignment="1">
      <alignment vertical="top"/>
    </xf>
    <xf numFmtId="164" fontId="14" fillId="0" borderId="1" xfId="5" applyFont="1" applyFill="1" applyBorder="1" applyAlignment="1">
      <alignment horizontal="center"/>
    </xf>
    <xf numFmtId="164" fontId="8" fillId="0" borderId="1" xfId="5" applyFont="1" applyFill="1" applyBorder="1" applyAlignment="1"/>
    <xf numFmtId="164" fontId="2" fillId="0" borderId="0" xfId="5" applyFont="1"/>
    <xf numFmtId="3" fontId="8" fillId="0" borderId="1" xfId="5" applyNumberFormat="1" applyFont="1" applyFill="1" applyBorder="1" applyAlignment="1">
      <alignment horizontal="right" vertical="top"/>
    </xf>
    <xf numFmtId="164" fontId="4" fillId="0" borderId="0" xfId="5" applyFont="1" applyFill="1"/>
    <xf numFmtId="164" fontId="5" fillId="0" borderId="0" xfId="5" applyFont="1" applyFill="1"/>
    <xf numFmtId="164" fontId="15" fillId="0" borderId="0" xfId="5" applyFont="1"/>
    <xf numFmtId="0" fontId="1" fillId="0" borderId="0" xfId="3"/>
    <xf numFmtId="3" fontId="9" fillId="3" borderId="1" xfId="5" applyNumberFormat="1" applyFont="1" applyFill="1" applyBorder="1" applyProtection="1"/>
    <xf numFmtId="3" fontId="9" fillId="2" borderId="1" xfId="5" applyNumberFormat="1" applyFont="1" applyFill="1" applyBorder="1" applyProtection="1"/>
    <xf numFmtId="3" fontId="8" fillId="2" borderId="1" xfId="5" applyNumberFormat="1" applyFont="1" applyFill="1" applyBorder="1"/>
    <xf numFmtId="3" fontId="8" fillId="3" borderId="1" xfId="5" applyNumberFormat="1" applyFont="1" applyFill="1" applyBorder="1" applyProtection="1"/>
    <xf numFmtId="3" fontId="16" fillId="3" borderId="1" xfId="5" applyNumberFormat="1" applyFont="1" applyFill="1" applyBorder="1" applyAlignment="1" applyProtection="1">
      <alignment horizontal="center"/>
    </xf>
    <xf numFmtId="164" fontId="17" fillId="0" borderId="0" xfId="5" applyFont="1"/>
    <xf numFmtId="164" fontId="18" fillId="0" borderId="0" xfId="5" applyFont="1"/>
    <xf numFmtId="164" fontId="19" fillId="0" borderId="0" xfId="5" applyFont="1"/>
    <xf numFmtId="164" fontId="20" fillId="0" borderId="0" xfId="5" applyFont="1" applyAlignment="1" applyProtection="1">
      <alignment horizontal="left"/>
    </xf>
    <xf numFmtId="164" fontId="20" fillId="0" borderId="0" xfId="5" applyFont="1" applyAlignment="1" applyProtection="1">
      <alignment horizontal="center"/>
    </xf>
    <xf numFmtId="164" fontId="21" fillId="0" borderId="0" xfId="5" applyFont="1"/>
    <xf numFmtId="164" fontId="12" fillId="0" borderId="0" xfId="5" applyFont="1" applyAlignment="1">
      <alignment horizontal="left"/>
    </xf>
    <xf numFmtId="164" fontId="12" fillId="0" borderId="0" xfId="5" applyFont="1"/>
    <xf numFmtId="164" fontId="22" fillId="0" borderId="0" xfId="5" applyFont="1"/>
    <xf numFmtId="0" fontId="23" fillId="0" borderId="0" xfId="4" applyFont="1"/>
    <xf numFmtId="3" fontId="24" fillId="2" borderId="1" xfId="5" applyNumberFormat="1" applyFont="1" applyFill="1" applyBorder="1"/>
    <xf numFmtId="3" fontId="9" fillId="0" borderId="1" xfId="5" applyNumberFormat="1" applyFont="1" applyFill="1" applyBorder="1" applyAlignment="1">
      <alignment vertical="top"/>
    </xf>
    <xf numFmtId="164" fontId="25" fillId="0" borderId="1" xfId="5" applyFont="1" applyFill="1" applyBorder="1" applyAlignment="1">
      <alignment horizontal="center"/>
    </xf>
    <xf numFmtId="164" fontId="9" fillId="0" borderId="1" xfId="5" applyFont="1" applyFill="1" applyBorder="1" applyAlignment="1"/>
    <xf numFmtId="3" fontId="9" fillId="0" borderId="1" xfId="5" applyNumberFormat="1" applyFont="1" applyFill="1" applyBorder="1" applyAlignment="1">
      <alignment horizontal="right" vertical="top"/>
    </xf>
    <xf numFmtId="164" fontId="12" fillId="0" borderId="0" xfId="5" applyFont="1" applyFill="1"/>
    <xf numFmtId="164" fontId="22" fillId="0" borderId="0" xfId="5" applyFont="1" applyFill="1"/>
    <xf numFmtId="164" fontId="26" fillId="0" borderId="0" xfId="5" applyFont="1"/>
    <xf numFmtId="164" fontId="27" fillId="0" borderId="0" xfId="5" applyFont="1"/>
    <xf numFmtId="164" fontId="7" fillId="0" borderId="0" xfId="5" applyFont="1"/>
    <xf numFmtId="164" fontId="28" fillId="0" borderId="0" xfId="5" applyFont="1"/>
    <xf numFmtId="0" fontId="23" fillId="0" borderId="0" xfId="11" applyFont="1"/>
    <xf numFmtId="3" fontId="29" fillId="4" borderId="1" xfId="5" applyNumberFormat="1" applyFont="1" applyFill="1" applyBorder="1" applyProtection="1"/>
    <xf numFmtId="3" fontId="29" fillId="0" borderId="1" xfId="5" applyNumberFormat="1" applyFont="1" applyFill="1" applyBorder="1" applyProtection="1"/>
    <xf numFmtId="3" fontId="9" fillId="4" borderId="1" xfId="5" applyNumberFormat="1" applyFont="1" applyFill="1" applyBorder="1" applyProtection="1"/>
    <xf numFmtId="164" fontId="22" fillId="4" borderId="0" xfId="5" applyFont="1" applyFill="1"/>
    <xf numFmtId="164" fontId="22" fillId="0" borderId="0" xfId="5" quotePrefix="1" applyFont="1"/>
    <xf numFmtId="164" fontId="30" fillId="0" borderId="0" xfId="5" applyFont="1" applyFill="1" applyAlignment="1">
      <alignment vertical="center"/>
    </xf>
    <xf numFmtId="164" fontId="31" fillId="0" borderId="0" xfId="5" applyFont="1" applyFill="1" applyAlignment="1">
      <alignment horizontal="right" vertical="center"/>
    </xf>
    <xf numFmtId="164" fontId="34" fillId="0" borderId="0" xfId="5" applyFont="1" applyFill="1" applyAlignment="1">
      <alignment vertical="center"/>
    </xf>
    <xf numFmtId="164" fontId="35" fillId="0" borderId="1" xfId="5" applyFont="1" applyFill="1" applyBorder="1" applyAlignment="1" applyProtection="1">
      <alignment horizontal="centerContinuous" vertical="center"/>
    </xf>
    <xf numFmtId="164" fontId="30" fillId="0" borderId="1" xfId="5" applyFont="1" applyFill="1" applyBorder="1" applyAlignment="1" applyProtection="1">
      <alignment horizontal="centerContinuous" vertical="center"/>
    </xf>
    <xf numFmtId="164" fontId="30" fillId="0" borderId="1" xfId="5" applyFont="1" applyFill="1" applyBorder="1" applyAlignment="1">
      <alignment vertical="center"/>
    </xf>
    <xf numFmtId="164" fontId="30" fillId="0" borderId="1" xfId="5" applyFont="1" applyFill="1" applyBorder="1" applyAlignment="1" applyProtection="1">
      <alignment vertical="center"/>
    </xf>
    <xf numFmtId="3" fontId="35" fillId="0" borderId="1" xfId="5" applyNumberFormat="1" applyFont="1" applyFill="1" applyBorder="1" applyAlignment="1" applyProtection="1">
      <alignment vertical="center"/>
    </xf>
    <xf numFmtId="3" fontId="30" fillId="0" borderId="1" xfId="5" applyNumberFormat="1" applyFont="1" applyFill="1" applyBorder="1" applyAlignment="1" applyProtection="1">
      <alignment vertical="center"/>
    </xf>
    <xf numFmtId="164" fontId="30" fillId="2" borderId="1" xfId="5" applyFont="1" applyFill="1" applyBorder="1" applyAlignment="1" applyProtection="1">
      <alignment vertical="center"/>
    </xf>
    <xf numFmtId="3" fontId="35" fillId="2" borderId="1" xfId="5" applyNumberFormat="1" applyFont="1" applyFill="1" applyBorder="1" applyAlignment="1" applyProtection="1">
      <alignment vertical="center"/>
    </xf>
    <xf numFmtId="3" fontId="30" fillId="2" borderId="1" xfId="5" applyNumberFormat="1" applyFont="1" applyFill="1" applyBorder="1" applyAlignment="1">
      <alignment vertical="center"/>
    </xf>
    <xf numFmtId="164" fontId="30" fillId="0" borderId="1" xfId="5" quotePrefix="1" applyFont="1" applyFill="1" applyBorder="1" applyAlignment="1" applyProtection="1">
      <alignment vertical="center"/>
    </xf>
    <xf numFmtId="3" fontId="30" fillId="0" borderId="1" xfId="5" applyNumberFormat="1" applyFont="1" applyFill="1" applyBorder="1" applyAlignment="1">
      <alignment vertical="center"/>
    </xf>
    <xf numFmtId="3" fontId="30" fillId="0" borderId="1" xfId="5" applyNumberFormat="1" applyFont="1" applyBorder="1" applyAlignment="1">
      <alignment vertical="center"/>
    </xf>
    <xf numFmtId="49" fontId="30" fillId="0" borderId="1" xfId="5" applyNumberFormat="1" applyFont="1" applyFill="1" applyBorder="1" applyAlignment="1" applyProtection="1">
      <alignment vertical="center"/>
    </xf>
    <xf numFmtId="49" fontId="30" fillId="0" borderId="1" xfId="5" applyNumberFormat="1" applyFont="1" applyFill="1" applyBorder="1" applyAlignment="1" applyProtection="1">
      <alignment vertical="center" wrapText="1"/>
    </xf>
    <xf numFmtId="164" fontId="30" fillId="2" borderId="1" xfId="5" applyFont="1" applyFill="1" applyBorder="1" applyAlignment="1" applyProtection="1">
      <alignment horizontal="left" vertical="center"/>
    </xf>
    <xf numFmtId="3" fontId="30" fillId="2" borderId="1" xfId="5" applyNumberFormat="1" applyFont="1" applyFill="1" applyBorder="1" applyAlignment="1">
      <alignment horizontal="centerContinuous" vertical="center"/>
    </xf>
    <xf numFmtId="49" fontId="30" fillId="2" borderId="1" xfId="5" applyNumberFormat="1" applyFont="1" applyFill="1" applyBorder="1" applyAlignment="1" applyProtection="1">
      <alignment horizontal="left" vertical="center"/>
    </xf>
    <xf numFmtId="49" fontId="30" fillId="0" borderId="1" xfId="5" applyNumberFormat="1" applyFont="1" applyFill="1" applyBorder="1" applyAlignment="1" applyProtection="1">
      <alignment horizontal="left" vertical="center"/>
    </xf>
    <xf numFmtId="3" fontId="35" fillId="0" borderId="1" xfId="5" applyNumberFormat="1" applyFont="1" applyFill="1" applyBorder="1" applyAlignment="1" applyProtection="1">
      <alignment horizontal="center" vertical="center"/>
    </xf>
    <xf numFmtId="49" fontId="30" fillId="2" borderId="1" xfId="5" applyNumberFormat="1" applyFont="1" applyFill="1" applyBorder="1" applyAlignment="1" applyProtection="1">
      <alignment horizontal="left" vertical="center" wrapText="1"/>
    </xf>
    <xf numFmtId="164" fontId="30" fillId="0" borderId="0" xfId="5" applyFont="1" applyFill="1" applyBorder="1" applyAlignment="1">
      <alignment vertical="center"/>
    </xf>
    <xf numFmtId="164" fontId="30" fillId="0" borderId="3" xfId="5" applyFont="1" applyFill="1" applyBorder="1" applyAlignment="1">
      <alignment vertical="center"/>
    </xf>
    <xf numFmtId="164" fontId="34" fillId="0" borderId="0" xfId="5" applyFont="1" applyFill="1" applyBorder="1" applyAlignment="1">
      <alignment vertical="center"/>
    </xf>
    <xf numFmtId="164" fontId="30" fillId="0" borderId="0" xfId="5" applyFont="1" applyAlignment="1">
      <alignment vertical="center"/>
    </xf>
    <xf numFmtId="164" fontId="33" fillId="0" borderId="0" xfId="5" applyFont="1" applyAlignment="1">
      <alignment vertical="center"/>
    </xf>
    <xf numFmtId="164" fontId="31" fillId="0" borderId="0" xfId="5" applyFont="1" applyAlignment="1">
      <alignment horizontal="right" vertical="center"/>
    </xf>
    <xf numFmtId="164" fontId="33" fillId="0" borderId="0" xfId="5" applyFont="1" applyAlignment="1" applyProtection="1">
      <alignment horizontal="left" vertical="center"/>
    </xf>
    <xf numFmtId="164" fontId="34" fillId="0" borderId="0" xfId="5" applyFont="1" applyAlignment="1">
      <alignment vertical="center"/>
    </xf>
    <xf numFmtId="164" fontId="35" fillId="0" borderId="4" xfId="5" applyFont="1" applyFill="1" applyBorder="1" applyAlignment="1" applyProtection="1">
      <alignment horizontal="centerContinuous" vertical="center"/>
    </xf>
    <xf numFmtId="164" fontId="30" fillId="0" borderId="4" xfId="5" applyFont="1" applyFill="1" applyBorder="1" applyAlignment="1" applyProtection="1">
      <alignment horizontal="centerContinuous" vertical="center"/>
    </xf>
    <xf numFmtId="164" fontId="30" fillId="0" borderId="5" xfId="5" applyFont="1" applyFill="1" applyBorder="1" applyAlignment="1" applyProtection="1">
      <alignment horizontal="centerContinuous" vertical="center"/>
    </xf>
    <xf numFmtId="164" fontId="30" fillId="0" borderId="6" xfId="5" applyFont="1" applyFill="1" applyBorder="1" applyAlignment="1" applyProtection="1">
      <alignment horizontal="centerContinuous" vertical="center"/>
    </xf>
    <xf numFmtId="164" fontId="30" fillId="0" borderId="7" xfId="5" applyFont="1" applyFill="1" applyBorder="1" applyAlignment="1" applyProtection="1">
      <alignment horizontal="centerContinuous" vertical="center"/>
    </xf>
    <xf numFmtId="164" fontId="30" fillId="0" borderId="8" xfId="5" applyFont="1" applyFill="1" applyBorder="1" applyAlignment="1" applyProtection="1">
      <alignment horizontal="centerContinuous" vertical="center"/>
    </xf>
    <xf numFmtId="164" fontId="30" fillId="0" borderId="9" xfId="5" applyFont="1" applyFill="1" applyBorder="1" applyAlignment="1">
      <alignment vertical="center"/>
    </xf>
    <xf numFmtId="164" fontId="35" fillId="0" borderId="10" xfId="5" applyFont="1" applyFill="1" applyBorder="1" applyAlignment="1">
      <alignment vertical="center"/>
    </xf>
    <xf numFmtId="164" fontId="30" fillId="0" borderId="10" xfId="5" applyFont="1" applyFill="1" applyBorder="1" applyAlignment="1">
      <alignment vertical="center"/>
    </xf>
    <xf numFmtId="164" fontId="30" fillId="0" borderId="11" xfId="5" applyFont="1" applyFill="1" applyBorder="1" applyAlignment="1">
      <alignment vertical="center"/>
    </xf>
    <xf numFmtId="164" fontId="30" fillId="0" borderId="12" xfId="5" applyFont="1" applyFill="1" applyBorder="1" applyAlignment="1">
      <alignment vertical="center"/>
    </xf>
    <xf numFmtId="164" fontId="30" fillId="0" borderId="13" xfId="5" applyFont="1" applyFill="1" applyBorder="1" applyAlignment="1">
      <alignment vertical="center"/>
    </xf>
    <xf numFmtId="164" fontId="35" fillId="0" borderId="14" xfId="5" applyFont="1" applyFill="1" applyBorder="1" applyAlignment="1" applyProtection="1"/>
    <xf numFmtId="3" fontId="35" fillId="0" borderId="15" xfId="5" applyNumberFormat="1" applyFont="1" applyFill="1" applyBorder="1" applyAlignment="1" applyProtection="1"/>
    <xf numFmtId="3" fontId="35" fillId="0" borderId="16" xfId="5" applyNumberFormat="1" applyFont="1" applyFill="1" applyBorder="1" applyAlignment="1" applyProtection="1"/>
    <xf numFmtId="3" fontId="30" fillId="0" borderId="13" xfId="5" applyNumberFormat="1" applyFont="1" applyFill="1" applyBorder="1" applyAlignment="1" applyProtection="1"/>
    <xf numFmtId="3" fontId="30" fillId="0" borderId="11" xfId="5" applyNumberFormat="1" applyFont="1" applyFill="1" applyBorder="1" applyAlignment="1" applyProtection="1"/>
    <xf numFmtId="3" fontId="30" fillId="0" borderId="9" xfId="5" applyNumberFormat="1" applyFont="1" applyFill="1" applyBorder="1" applyAlignment="1" applyProtection="1"/>
    <xf numFmtId="3" fontId="30" fillId="0" borderId="12" xfId="5" applyNumberFormat="1" applyFont="1" applyFill="1" applyBorder="1" applyAlignment="1" applyProtection="1"/>
    <xf numFmtId="164" fontId="30" fillId="4" borderId="14" xfId="5" applyFont="1" applyFill="1" applyBorder="1" applyAlignment="1" applyProtection="1"/>
    <xf numFmtId="3" fontId="35" fillId="4" borderId="17" xfId="5" applyNumberFormat="1" applyFont="1" applyFill="1" applyBorder="1" applyAlignment="1" applyProtection="1"/>
    <xf numFmtId="3" fontId="35" fillId="4" borderId="18" xfId="5" applyNumberFormat="1" applyFont="1" applyFill="1" applyBorder="1" applyAlignment="1" applyProtection="1"/>
    <xf numFmtId="3" fontId="30" fillId="4" borderId="13" xfId="5" applyNumberFormat="1" applyFont="1" applyFill="1" applyBorder="1" applyAlignment="1" applyProtection="1"/>
    <xf numFmtId="3" fontId="30" fillId="4" borderId="11" xfId="5" applyNumberFormat="1" applyFont="1" applyFill="1" applyBorder="1" applyAlignment="1" applyProtection="1"/>
    <xf numFmtId="3" fontId="30" fillId="4" borderId="9" xfId="5" applyNumberFormat="1" applyFont="1" applyFill="1" applyBorder="1" applyAlignment="1" applyProtection="1"/>
    <xf numFmtId="3" fontId="30" fillId="4" borderId="12" xfId="5" applyNumberFormat="1" applyFont="1" applyFill="1" applyBorder="1" applyAlignment="1" applyProtection="1"/>
    <xf numFmtId="3" fontId="30" fillId="4" borderId="10" xfId="5" applyNumberFormat="1" applyFont="1" applyFill="1" applyBorder="1" applyAlignment="1" applyProtection="1"/>
    <xf numFmtId="164" fontId="30" fillId="0" borderId="19" xfId="5" quotePrefix="1" applyFont="1" applyFill="1" applyBorder="1" applyAlignment="1" applyProtection="1"/>
    <xf numFmtId="3" fontId="35" fillId="0" borderId="17" xfId="5" applyNumberFormat="1" applyFont="1" applyFill="1" applyBorder="1" applyAlignment="1" applyProtection="1"/>
    <xf numFmtId="3" fontId="35" fillId="0" borderId="18" xfId="5" applyNumberFormat="1" applyFont="1" applyFill="1" applyBorder="1" applyAlignment="1" applyProtection="1"/>
    <xf numFmtId="49" fontId="30" fillId="0" borderId="20" xfId="5" applyNumberFormat="1" applyFont="1" applyFill="1" applyBorder="1" applyAlignment="1" applyProtection="1"/>
    <xf numFmtId="3" fontId="30" fillId="0" borderId="21" xfId="5" applyNumberFormat="1" applyFont="1" applyFill="1" applyBorder="1" applyAlignment="1" applyProtection="1"/>
    <xf numFmtId="3" fontId="30" fillId="0" borderId="22" xfId="5" applyNumberFormat="1" applyFont="1" applyFill="1" applyBorder="1" applyAlignment="1" applyProtection="1"/>
    <xf numFmtId="3" fontId="30" fillId="0" borderId="17" xfId="5" applyNumberFormat="1" applyFont="1" applyFill="1" applyBorder="1" applyAlignment="1" applyProtection="1"/>
    <xf numFmtId="3" fontId="30" fillId="0" borderId="18" xfId="5" applyNumberFormat="1" applyFont="1" applyFill="1" applyBorder="1" applyAlignment="1" applyProtection="1"/>
    <xf numFmtId="49" fontId="30" fillId="0" borderId="20" xfId="5" applyNumberFormat="1" applyFont="1" applyFill="1" applyBorder="1" applyAlignment="1" applyProtection="1">
      <alignment wrapText="1"/>
    </xf>
    <xf numFmtId="164" fontId="30" fillId="0" borderId="20" xfId="5" quotePrefix="1" applyFont="1" applyFill="1" applyBorder="1" applyAlignment="1" applyProtection="1"/>
    <xf numFmtId="49" fontId="30" fillId="0" borderId="23" xfId="5" applyNumberFormat="1" applyFont="1" applyFill="1" applyBorder="1" applyAlignment="1" applyProtection="1">
      <alignment wrapText="1"/>
    </xf>
    <xf numFmtId="3" fontId="30" fillId="0" borderId="8" xfId="5" applyNumberFormat="1" applyFont="1" applyFill="1" applyBorder="1" applyAlignment="1" applyProtection="1"/>
    <xf numFmtId="3" fontId="30" fillId="0" borderId="5" xfId="5" applyNumberFormat="1" applyFont="1" applyFill="1" applyBorder="1" applyAlignment="1" applyProtection="1"/>
    <xf numFmtId="3" fontId="30" fillId="0" borderId="6" xfId="5" applyNumberFormat="1" applyFont="1" applyFill="1" applyBorder="1" applyAlignment="1" applyProtection="1"/>
    <xf numFmtId="3" fontId="30" fillId="0" borderId="7" xfId="5" applyNumberFormat="1" applyFont="1" applyFill="1" applyBorder="1" applyAlignment="1" applyProtection="1"/>
    <xf numFmtId="164" fontId="30" fillId="0" borderId="24" xfId="5" applyFont="1" applyBorder="1" applyAlignment="1">
      <alignment vertical="center"/>
    </xf>
    <xf numFmtId="164" fontId="35" fillId="4" borderId="14" xfId="5" applyFont="1" applyFill="1" applyBorder="1" applyAlignment="1" applyProtection="1">
      <alignment horizontal="left"/>
    </xf>
    <xf numFmtId="3" fontId="35" fillId="4" borderId="25" xfId="5" applyNumberFormat="1" applyFont="1" applyFill="1" applyBorder="1" applyAlignment="1" applyProtection="1"/>
    <xf numFmtId="3" fontId="35" fillId="4" borderId="26" xfId="5" applyNumberFormat="1" applyFont="1" applyFill="1" applyBorder="1" applyAlignment="1" applyProtection="1"/>
    <xf numFmtId="49" fontId="30" fillId="0" borderId="19" xfId="5" applyNumberFormat="1" applyFont="1" applyFill="1" applyBorder="1" applyAlignment="1" applyProtection="1"/>
    <xf numFmtId="49" fontId="30" fillId="0" borderId="23" xfId="5" applyNumberFormat="1" applyFont="1" applyFill="1" applyBorder="1" applyAlignment="1" applyProtection="1"/>
    <xf numFmtId="49" fontId="35" fillId="4" borderId="14" xfId="5" applyNumberFormat="1" applyFont="1" applyFill="1" applyBorder="1" applyAlignment="1" applyProtection="1">
      <alignment horizontal="left"/>
    </xf>
    <xf numFmtId="49" fontId="30" fillId="0" borderId="19" xfId="5" applyNumberFormat="1" applyFont="1" applyFill="1" applyBorder="1" applyAlignment="1" applyProtection="1">
      <alignment horizontal="left"/>
    </xf>
    <xf numFmtId="49" fontId="30" fillId="0" borderId="20" xfId="5" applyNumberFormat="1" applyFont="1" applyFill="1" applyBorder="1" applyAlignment="1" applyProtection="1">
      <alignment horizontal="left"/>
    </xf>
    <xf numFmtId="49" fontId="30" fillId="0" borderId="23" xfId="5" applyNumberFormat="1" applyFont="1" applyFill="1" applyBorder="1" applyAlignment="1" applyProtection="1">
      <alignment horizontal="left"/>
    </xf>
    <xf numFmtId="3" fontId="30" fillId="0" borderId="5" xfId="5" applyNumberFormat="1" applyFont="1" applyFill="1" applyBorder="1" applyAlignment="1" applyProtection="1">
      <alignment horizontal="center"/>
    </xf>
    <xf numFmtId="3" fontId="30" fillId="0" borderId="7" xfId="5" applyNumberFormat="1" applyFont="1" applyFill="1" applyBorder="1" applyAlignment="1" applyProtection="1">
      <alignment horizontal="center"/>
    </xf>
    <xf numFmtId="49" fontId="35" fillId="4" borderId="14" xfId="5" applyNumberFormat="1" applyFont="1" applyFill="1" applyBorder="1" applyAlignment="1" applyProtection="1">
      <alignment horizontal="left" wrapText="1"/>
    </xf>
    <xf numFmtId="49" fontId="35" fillId="0" borderId="19" xfId="5" applyNumberFormat="1" applyFont="1" applyFill="1" applyBorder="1" applyAlignment="1" applyProtection="1"/>
    <xf numFmtId="3" fontId="35" fillId="0" borderId="25" xfId="5" applyNumberFormat="1" applyFont="1" applyFill="1" applyBorder="1" applyAlignment="1" applyProtection="1"/>
    <xf numFmtId="3" fontId="35" fillId="0" borderId="26" xfId="5" applyNumberFormat="1" applyFont="1" applyFill="1" applyBorder="1" applyAlignment="1" applyProtection="1"/>
    <xf numFmtId="3" fontId="30" fillId="0" borderId="27" xfId="5" applyNumberFormat="1" applyFont="1" applyFill="1" applyBorder="1" applyAlignment="1" applyProtection="1"/>
    <xf numFmtId="3" fontId="30" fillId="0" borderId="28" xfId="5" applyNumberFormat="1" applyFont="1" applyFill="1" applyBorder="1" applyAlignment="1" applyProtection="1"/>
    <xf numFmtId="3" fontId="30" fillId="0" borderId="25" xfId="5" applyNumberFormat="1" applyFont="1" applyFill="1" applyBorder="1" applyAlignment="1" applyProtection="1"/>
    <xf numFmtId="3" fontId="30" fillId="0" borderId="26" xfId="5" applyNumberFormat="1" applyFont="1" applyFill="1" applyBorder="1" applyAlignment="1" applyProtection="1"/>
    <xf numFmtId="49" fontId="30" fillId="0" borderId="29" xfId="5" applyNumberFormat="1" applyFont="1" applyFill="1" applyBorder="1" applyAlignment="1" applyProtection="1"/>
    <xf numFmtId="3" fontId="35" fillId="0" borderId="30" xfId="5" applyNumberFormat="1" applyFont="1" applyFill="1" applyBorder="1" applyAlignment="1" applyProtection="1"/>
    <xf numFmtId="3" fontId="30" fillId="0" borderId="31" xfId="5" applyNumberFormat="1" applyFont="1" applyFill="1" applyBorder="1" applyAlignment="1" applyProtection="1"/>
    <xf numFmtId="3" fontId="30" fillId="0" borderId="32" xfId="5" applyNumberFormat="1" applyFont="1" applyFill="1" applyBorder="1" applyAlignment="1" applyProtection="1"/>
    <xf numFmtId="3" fontId="30" fillId="0" borderId="33" xfId="5" applyNumberFormat="1" applyFont="1" applyFill="1" applyBorder="1" applyAlignment="1" applyProtection="1"/>
    <xf numFmtId="3" fontId="30" fillId="0" borderId="30" xfId="5" applyNumberFormat="1" applyFont="1" applyFill="1" applyBorder="1" applyAlignment="1" applyProtection="1"/>
    <xf numFmtId="164" fontId="35" fillId="0" borderId="34" xfId="5" applyFont="1" applyFill="1" applyBorder="1" applyAlignment="1" applyProtection="1"/>
    <xf numFmtId="3" fontId="30" fillId="2" borderId="35" xfId="5" applyNumberFormat="1" applyFont="1" applyFill="1" applyBorder="1" applyAlignment="1" applyProtection="1"/>
    <xf numFmtId="3" fontId="35" fillId="2" borderId="36" xfId="5" applyNumberFormat="1" applyFont="1" applyFill="1" applyBorder="1" applyAlignment="1" applyProtection="1">
      <alignment horizontal="center"/>
    </xf>
    <xf numFmtId="3" fontId="30" fillId="2" borderId="15" xfId="5" applyNumberFormat="1" applyFont="1" applyFill="1" applyBorder="1" applyAlignment="1" applyProtection="1"/>
    <xf numFmtId="3" fontId="35" fillId="2" borderId="16" xfId="5" applyNumberFormat="1" applyFont="1" applyFill="1" applyBorder="1" applyAlignment="1" applyProtection="1">
      <alignment horizontal="center"/>
    </xf>
    <xf numFmtId="3" fontId="30" fillId="2" borderId="21" xfId="5" applyNumberFormat="1" applyFont="1" applyFill="1" applyBorder="1" applyAlignment="1" applyProtection="1"/>
    <xf numFmtId="3" fontId="35" fillId="2" borderId="22" xfId="5" applyNumberFormat="1" applyFont="1" applyFill="1" applyBorder="1" applyAlignment="1" applyProtection="1">
      <alignment horizontal="center"/>
    </xf>
    <xf numFmtId="3" fontId="30" fillId="2" borderId="17" xfId="5" applyNumberFormat="1" applyFont="1" applyFill="1" applyBorder="1" applyAlignment="1" applyProtection="1"/>
    <xf numFmtId="3" fontId="35" fillId="2" borderId="18" xfId="5" applyNumberFormat="1" applyFont="1" applyFill="1" applyBorder="1" applyAlignment="1" applyProtection="1">
      <alignment horizontal="center"/>
    </xf>
    <xf numFmtId="164" fontId="30" fillId="0" borderId="23" xfId="5" quotePrefix="1" applyFont="1" applyFill="1" applyBorder="1" applyAlignment="1" applyProtection="1"/>
    <xf numFmtId="3" fontId="35" fillId="0" borderId="6" xfId="5" applyNumberFormat="1" applyFont="1" applyFill="1" applyBorder="1" applyAlignment="1" applyProtection="1"/>
    <xf numFmtId="3" fontId="35" fillId="0" borderId="7" xfId="5" applyNumberFormat="1" applyFont="1" applyFill="1" applyBorder="1" applyAlignment="1" applyProtection="1"/>
    <xf numFmtId="3" fontId="30" fillId="2" borderId="8" xfId="5" applyNumberFormat="1" applyFont="1" applyFill="1" applyBorder="1" applyAlignment="1" applyProtection="1"/>
    <xf numFmtId="3" fontId="35" fillId="2" borderId="5" xfId="5" applyNumberFormat="1" applyFont="1" applyFill="1" applyBorder="1" applyAlignment="1" applyProtection="1">
      <alignment horizontal="center"/>
    </xf>
    <xf numFmtId="3" fontId="30" fillId="2" borderId="6" xfId="5" applyNumberFormat="1" applyFont="1" applyFill="1" applyBorder="1" applyAlignment="1" applyProtection="1"/>
    <xf numFmtId="3" fontId="35" fillId="2" borderId="7" xfId="5" applyNumberFormat="1" applyFont="1" applyFill="1" applyBorder="1" applyAlignment="1" applyProtection="1">
      <alignment horizontal="center"/>
    </xf>
    <xf numFmtId="164" fontId="35" fillId="0" borderId="19" xfId="5" applyFont="1" applyFill="1" applyBorder="1" applyAlignment="1" applyProtection="1"/>
    <xf numFmtId="3" fontId="30" fillId="2" borderId="27" xfId="5" applyNumberFormat="1" applyFont="1" applyFill="1" applyBorder="1" applyAlignment="1" applyProtection="1"/>
    <xf numFmtId="3" fontId="30" fillId="2" borderId="28" xfId="5" applyNumberFormat="1" applyFont="1" applyFill="1" applyBorder="1" applyAlignment="1" applyProtection="1"/>
    <xf numFmtId="3" fontId="30" fillId="2" borderId="25" xfId="5" applyNumberFormat="1" applyFont="1" applyFill="1" applyBorder="1" applyAlignment="1" applyProtection="1"/>
    <xf numFmtId="3" fontId="30" fillId="2" borderId="26" xfId="5" applyNumberFormat="1" applyFont="1" applyFill="1" applyBorder="1" applyAlignment="1" applyProtection="1"/>
    <xf numFmtId="164" fontId="30" fillId="0" borderId="20" xfId="5" applyFont="1" applyFill="1" applyBorder="1" applyAlignment="1" applyProtection="1"/>
    <xf numFmtId="3" fontId="30" fillId="2" borderId="22" xfId="5" applyNumberFormat="1" applyFont="1" applyFill="1" applyBorder="1" applyAlignment="1" applyProtection="1"/>
    <xf numFmtId="3" fontId="30" fillId="2" borderId="18" xfId="5" applyNumberFormat="1" applyFont="1" applyFill="1" applyBorder="1" applyAlignment="1" applyProtection="1"/>
    <xf numFmtId="164" fontId="30" fillId="0" borderId="23" xfId="5" applyFont="1" applyFill="1" applyBorder="1" applyAlignment="1" applyProtection="1">
      <alignment wrapText="1"/>
    </xf>
    <xf numFmtId="3" fontId="30" fillId="2" borderId="5" xfId="5" applyNumberFormat="1" applyFont="1" applyFill="1" applyBorder="1" applyAlignment="1" applyProtection="1"/>
    <xf numFmtId="3" fontId="30" fillId="2" borderId="7" xfId="5" applyNumberFormat="1" applyFont="1" applyFill="1" applyBorder="1" applyAlignment="1" applyProtection="1"/>
    <xf numFmtId="164" fontId="30" fillId="0" borderId="0" xfId="5" quotePrefix="1" applyFont="1" applyAlignment="1">
      <alignment vertical="center"/>
    </xf>
    <xf numFmtId="164" fontId="37" fillId="0" borderId="1" xfId="5" applyFont="1" applyFill="1" applyBorder="1" applyAlignment="1" applyProtection="1">
      <alignment horizontal="centerContinuous" vertical="center"/>
    </xf>
    <xf numFmtId="164" fontId="36" fillId="0" borderId="1" xfId="5" applyFont="1" applyFill="1" applyBorder="1" applyAlignment="1" applyProtection="1">
      <alignment horizontal="centerContinuous" vertical="center"/>
    </xf>
    <xf numFmtId="164" fontId="36" fillId="0" borderId="2" xfId="5" applyFont="1" applyFill="1" applyBorder="1" applyAlignment="1">
      <alignment vertical="center"/>
    </xf>
    <xf numFmtId="164" fontId="37" fillId="0" borderId="2" xfId="5" applyFont="1" applyFill="1" applyBorder="1" applyAlignment="1">
      <alignment vertical="center"/>
    </xf>
    <xf numFmtId="164" fontId="37" fillId="0" borderId="10" xfId="5" applyFont="1" applyFill="1" applyBorder="1" applyAlignment="1" applyProtection="1"/>
    <xf numFmtId="3" fontId="37" fillId="0" borderId="10" xfId="5" applyNumberFormat="1" applyFont="1" applyFill="1" applyBorder="1" applyAlignment="1" applyProtection="1"/>
    <xf numFmtId="3" fontId="36" fillId="0" borderId="10" xfId="5" applyNumberFormat="1" applyFont="1" applyFill="1" applyBorder="1" applyAlignment="1" applyProtection="1"/>
    <xf numFmtId="164" fontId="36" fillId="0" borderId="10" xfId="5" applyFont="1" applyFill="1" applyBorder="1" applyAlignment="1" applyProtection="1"/>
    <xf numFmtId="164" fontId="36" fillId="0" borderId="37" xfId="5" applyFont="1" applyFill="1" applyBorder="1" applyAlignment="1" applyProtection="1"/>
    <xf numFmtId="49" fontId="36" fillId="0" borderId="1" xfId="5" applyNumberFormat="1" applyFont="1" applyFill="1" applyBorder="1" applyAlignment="1" applyProtection="1"/>
    <xf numFmtId="3" fontId="37" fillId="0" borderId="1" xfId="5" applyNumberFormat="1" applyFont="1" applyFill="1" applyBorder="1" applyAlignment="1" applyProtection="1"/>
    <xf numFmtId="3" fontId="36" fillId="0" borderId="1" xfId="5" applyNumberFormat="1" applyFont="1" applyFill="1" applyBorder="1" applyAlignment="1" applyProtection="1"/>
    <xf numFmtId="3" fontId="4" fillId="0" borderId="1" xfId="9" applyNumberFormat="1" applyFont="1" applyBorder="1"/>
    <xf numFmtId="49" fontId="36" fillId="0" borderId="1" xfId="5" applyNumberFormat="1" applyFont="1" applyFill="1" applyBorder="1" applyAlignment="1" applyProtection="1">
      <alignment wrapText="1"/>
    </xf>
    <xf numFmtId="164" fontId="36" fillId="0" borderId="1" xfId="5" quotePrefix="1" applyFont="1" applyFill="1" applyBorder="1" applyAlignment="1" applyProtection="1"/>
    <xf numFmtId="164" fontId="37" fillId="0" borderId="10" xfId="5" applyFont="1" applyFill="1" applyBorder="1" applyAlignment="1" applyProtection="1">
      <alignment horizontal="left"/>
    </xf>
    <xf numFmtId="49" fontId="36" fillId="0" borderId="37" xfId="5" applyNumberFormat="1" applyFont="1" applyFill="1" applyBorder="1" applyAlignment="1" applyProtection="1"/>
    <xf numFmtId="49" fontId="37" fillId="0" borderId="10" xfId="5" applyNumberFormat="1" applyFont="1" applyFill="1" applyBorder="1" applyAlignment="1" applyProtection="1">
      <alignment horizontal="left"/>
    </xf>
    <xf numFmtId="49" fontId="36" fillId="0" borderId="37" xfId="5" applyNumberFormat="1" applyFont="1" applyFill="1" applyBorder="1" applyAlignment="1" applyProtection="1">
      <alignment horizontal="left"/>
    </xf>
    <xf numFmtId="49" fontId="36" fillId="0" borderId="1" xfId="5" applyNumberFormat="1" applyFont="1" applyFill="1" applyBorder="1" applyAlignment="1" applyProtection="1">
      <alignment horizontal="left"/>
    </xf>
    <xf numFmtId="3" fontId="37" fillId="0" borderId="1" xfId="5" applyNumberFormat="1" applyFont="1" applyFill="1" applyBorder="1" applyAlignment="1" applyProtection="1">
      <alignment horizontal="center"/>
    </xf>
    <xf numFmtId="3" fontId="36" fillId="0" borderId="1" xfId="5" applyNumberFormat="1" applyFont="1" applyFill="1" applyBorder="1" applyAlignment="1" applyProtection="1">
      <alignment horizontal="center"/>
    </xf>
    <xf numFmtId="49" fontId="37" fillId="0" borderId="10" xfId="5" applyNumberFormat="1" applyFont="1" applyFill="1" applyBorder="1" applyAlignment="1" applyProtection="1">
      <alignment horizontal="left" wrapText="1"/>
    </xf>
    <xf numFmtId="49" fontId="37" fillId="0" borderId="1" xfId="5" applyNumberFormat="1" applyFont="1" applyFill="1" applyBorder="1" applyAlignment="1" applyProtection="1"/>
    <xf numFmtId="49" fontId="36" fillId="0" borderId="2" xfId="5" applyNumberFormat="1" applyFont="1" applyFill="1" applyBorder="1" applyAlignment="1" applyProtection="1"/>
    <xf numFmtId="3" fontId="37" fillId="0" borderId="2" xfId="5" applyNumberFormat="1" applyFont="1" applyFill="1" applyBorder="1" applyAlignment="1" applyProtection="1"/>
    <xf numFmtId="3" fontId="36" fillId="0" borderId="2" xfId="5" applyNumberFormat="1" applyFont="1" applyFill="1" applyBorder="1" applyAlignment="1" applyProtection="1"/>
    <xf numFmtId="164" fontId="37" fillId="0" borderId="15" xfId="5" applyFont="1" applyFill="1" applyBorder="1" applyAlignment="1" applyProtection="1"/>
    <xf numFmtId="3" fontId="37" fillId="0" borderId="38" xfId="5" applyNumberFormat="1" applyFont="1" applyFill="1" applyBorder="1" applyAlignment="1" applyProtection="1"/>
    <xf numFmtId="3" fontId="37" fillId="0" borderId="38" xfId="5" applyNumberFormat="1" applyFont="1" applyFill="1" applyBorder="1" applyAlignment="1" applyProtection="1">
      <alignment horizontal="center"/>
    </xf>
    <xf numFmtId="3" fontId="36" fillId="0" borderId="38" xfId="5" applyNumberFormat="1" applyFont="1" applyFill="1" applyBorder="1" applyAlignment="1" applyProtection="1"/>
    <xf numFmtId="3" fontId="37" fillId="0" borderId="16" xfId="5" applyNumberFormat="1" applyFont="1" applyFill="1" applyBorder="1" applyAlignment="1" applyProtection="1">
      <alignment horizontal="center"/>
    </xf>
    <xf numFmtId="164" fontId="36" fillId="0" borderId="17" xfId="5" quotePrefix="1" applyFont="1" applyFill="1" applyBorder="1" applyAlignment="1" applyProtection="1"/>
    <xf numFmtId="3" fontId="37" fillId="0" borderId="18" xfId="5" applyNumberFormat="1" applyFont="1" applyFill="1" applyBorder="1" applyAlignment="1" applyProtection="1">
      <alignment horizontal="center"/>
    </xf>
    <xf numFmtId="164" fontId="37" fillId="0" borderId="17" xfId="5" applyFont="1" applyFill="1" applyBorder="1" applyAlignment="1" applyProtection="1"/>
    <xf numFmtId="3" fontId="36" fillId="0" borderId="18" xfId="5" applyNumberFormat="1" applyFont="1" applyFill="1" applyBorder="1" applyAlignment="1" applyProtection="1"/>
    <xf numFmtId="164" fontId="36" fillId="0" borderId="17" xfId="5" applyFont="1" applyFill="1" applyBorder="1" applyAlignment="1" applyProtection="1"/>
    <xf numFmtId="164" fontId="36" fillId="0" borderId="6" xfId="5" applyFont="1" applyFill="1" applyBorder="1" applyAlignment="1" applyProtection="1">
      <alignment wrapText="1"/>
    </xf>
    <xf numFmtId="3" fontId="37" fillId="0" borderId="4" xfId="5" applyNumberFormat="1" applyFont="1" applyFill="1" applyBorder="1" applyAlignment="1" applyProtection="1"/>
    <xf numFmtId="3" fontId="36" fillId="0" borderId="4" xfId="5" applyNumberFormat="1" applyFont="1" applyFill="1" applyBorder="1" applyAlignment="1" applyProtection="1"/>
    <xf numFmtId="3" fontId="36" fillId="0" borderId="7" xfId="5" applyNumberFormat="1" applyFont="1" applyFill="1" applyBorder="1" applyAlignment="1" applyProtection="1"/>
    <xf numFmtId="164" fontId="39" fillId="0" borderId="0" xfId="5" applyFont="1"/>
    <xf numFmtId="164" fontId="39" fillId="0" borderId="0" xfId="5" applyFont="1" applyAlignment="1">
      <alignment vertical="center"/>
    </xf>
    <xf numFmtId="164" fontId="40" fillId="0" borderId="1" xfId="5" applyFont="1" applyFill="1" applyBorder="1" applyAlignment="1" applyProtection="1">
      <alignment horizontal="centerContinuous" vertical="center"/>
    </xf>
    <xf numFmtId="164" fontId="40" fillId="0" borderId="2" xfId="5" applyFont="1" applyFill="1" applyBorder="1" applyAlignment="1">
      <alignment vertical="center"/>
    </xf>
    <xf numFmtId="164" fontId="41" fillId="0" borderId="10" xfId="5" applyFont="1" applyFill="1" applyBorder="1" applyAlignment="1" applyProtection="1">
      <alignment vertical="center"/>
    </xf>
    <xf numFmtId="3" fontId="40" fillId="0" borderId="10" xfId="5" applyNumberFormat="1" applyFont="1" applyFill="1" applyBorder="1" applyAlignment="1" applyProtection="1">
      <alignment vertical="center"/>
    </xf>
    <xf numFmtId="164" fontId="40" fillId="0" borderId="10" xfId="5" applyFont="1" applyFill="1" applyBorder="1" applyAlignment="1" applyProtection="1">
      <alignment vertical="center"/>
    </xf>
    <xf numFmtId="3" fontId="40" fillId="0" borderId="10" xfId="5" applyNumberFormat="1" applyFont="1" applyFill="1" applyBorder="1" applyAlignment="1">
      <alignment vertical="center"/>
    </xf>
    <xf numFmtId="3" fontId="39" fillId="0" borderId="10" xfId="5" applyNumberFormat="1" applyFont="1" applyBorder="1" applyAlignment="1">
      <alignment vertical="center"/>
    </xf>
    <xf numFmtId="164" fontId="40" fillId="0" borderId="10" xfId="5" quotePrefix="1" applyFont="1" applyFill="1" applyBorder="1" applyAlignment="1" applyProtection="1">
      <alignment vertical="center"/>
    </xf>
    <xf numFmtId="49" fontId="40" fillId="0" borderId="10" xfId="5" applyNumberFormat="1" applyFont="1" applyFill="1" applyBorder="1" applyAlignment="1" applyProtection="1">
      <alignment vertical="center"/>
    </xf>
    <xf numFmtId="164" fontId="41" fillId="0" borderId="10" xfId="5" applyFont="1" applyFill="1" applyBorder="1" applyAlignment="1" applyProtection="1">
      <alignment horizontal="left" vertical="center"/>
    </xf>
    <xf numFmtId="3" fontId="40" fillId="0" borderId="11" xfId="5" applyNumberFormat="1" applyFont="1" applyFill="1" applyBorder="1" applyAlignment="1">
      <alignment horizontal="centerContinuous" vertical="center"/>
    </xf>
    <xf numFmtId="3" fontId="40" fillId="0" borderId="10" xfId="5" applyNumberFormat="1" applyFont="1" applyFill="1" applyBorder="1" applyAlignment="1">
      <alignment horizontal="centerContinuous" vertical="center"/>
    </xf>
    <xf numFmtId="49" fontId="41" fillId="0" borderId="10" xfId="5" applyNumberFormat="1" applyFont="1" applyFill="1" applyBorder="1" applyAlignment="1" applyProtection="1">
      <alignment horizontal="left" vertical="center"/>
    </xf>
    <xf numFmtId="49" fontId="40" fillId="0" borderId="10" xfId="5" applyNumberFormat="1" applyFont="1" applyFill="1" applyBorder="1" applyAlignment="1" applyProtection="1">
      <alignment horizontal="left" vertical="center"/>
    </xf>
    <xf numFmtId="49" fontId="41" fillId="0" borderId="10" xfId="5" applyNumberFormat="1" applyFont="1" applyFill="1" applyBorder="1" applyAlignment="1" applyProtection="1">
      <alignment horizontal="left" vertical="center" wrapText="1"/>
    </xf>
    <xf numFmtId="49" fontId="41" fillId="0" borderId="10" xfId="5" applyNumberFormat="1" applyFont="1" applyFill="1" applyBorder="1" applyAlignment="1" applyProtection="1">
      <alignment vertical="center"/>
    </xf>
    <xf numFmtId="49" fontId="40" fillId="0" borderId="37" xfId="5" applyNumberFormat="1" applyFont="1" applyFill="1" applyBorder="1" applyAlignment="1" applyProtection="1">
      <alignment vertical="center"/>
    </xf>
    <xf numFmtId="3" fontId="40" fillId="0" borderId="37" xfId="5" applyNumberFormat="1" applyFont="1" applyFill="1" applyBorder="1" applyAlignment="1" applyProtection="1">
      <alignment vertical="center"/>
    </xf>
    <xf numFmtId="164" fontId="40" fillId="0" borderId="0" xfId="5" applyFont="1" applyFill="1" applyBorder="1" applyAlignment="1">
      <alignment vertical="center"/>
    </xf>
    <xf numFmtId="164" fontId="40" fillId="0" borderId="39" xfId="5" applyFont="1" applyFill="1" applyBorder="1" applyAlignment="1">
      <alignment vertical="center"/>
    </xf>
    <xf numFmtId="164" fontId="41" fillId="0" borderId="2" xfId="5" applyFont="1" applyFill="1" applyBorder="1" applyAlignment="1" applyProtection="1">
      <alignment vertical="center"/>
    </xf>
    <xf numFmtId="3" fontId="40" fillId="0" borderId="2" xfId="5" applyNumberFormat="1" applyFont="1" applyFill="1" applyBorder="1" applyAlignment="1" applyProtection="1">
      <alignment horizontal="right" vertical="center"/>
    </xf>
    <xf numFmtId="3" fontId="38" fillId="0" borderId="2" xfId="5" applyNumberFormat="1" applyFont="1" applyBorder="1" applyAlignment="1">
      <alignment horizontal="center" vertical="center"/>
    </xf>
    <xf numFmtId="3" fontId="39" fillId="0" borderId="2" xfId="5" applyNumberFormat="1" applyFont="1" applyBorder="1" applyAlignment="1">
      <alignment horizontal="right" vertical="center"/>
    </xf>
    <xf numFmtId="3" fontId="41" fillId="0" borderId="2" xfId="5" applyNumberFormat="1" applyFont="1" applyFill="1" applyBorder="1" applyAlignment="1" applyProtection="1">
      <alignment vertical="center"/>
    </xf>
    <xf numFmtId="3" fontId="40" fillId="0" borderId="2" xfId="5" applyNumberFormat="1" applyFont="1" applyFill="1" applyBorder="1" applyAlignment="1">
      <alignment horizontal="right" vertical="center"/>
    </xf>
    <xf numFmtId="3" fontId="40" fillId="0" borderId="10" xfId="5" applyNumberFormat="1" applyFont="1" applyFill="1" applyBorder="1" applyAlignment="1" applyProtection="1">
      <alignment horizontal="right" vertical="center"/>
    </xf>
    <xf numFmtId="3" fontId="38" fillId="0" borderId="11" xfId="5" applyNumberFormat="1" applyFont="1" applyBorder="1" applyAlignment="1">
      <alignment horizontal="center" vertical="center"/>
    </xf>
    <xf numFmtId="3" fontId="39" fillId="0" borderId="11" xfId="5" applyNumberFormat="1" applyFont="1" applyBorder="1" applyAlignment="1">
      <alignment horizontal="right" vertical="center"/>
    </xf>
    <xf numFmtId="3" fontId="38" fillId="0" borderId="10" xfId="5" applyNumberFormat="1" applyFont="1" applyBorder="1" applyAlignment="1">
      <alignment horizontal="center" vertical="center"/>
    </xf>
    <xf numFmtId="3" fontId="40" fillId="0" borderId="10" xfId="5" quotePrefix="1" applyNumberFormat="1" applyFont="1" applyFill="1" applyBorder="1" applyAlignment="1" applyProtection="1">
      <alignment vertical="center"/>
    </xf>
    <xf numFmtId="3" fontId="40" fillId="0" borderId="11" xfId="5" applyNumberFormat="1" applyFont="1" applyFill="1" applyBorder="1" applyAlignment="1">
      <alignment horizontal="right" vertical="center"/>
    </xf>
    <xf numFmtId="3" fontId="40" fillId="0" borderId="10" xfId="5" applyNumberFormat="1" applyFont="1" applyFill="1" applyBorder="1" applyAlignment="1">
      <alignment horizontal="right" vertical="center"/>
    </xf>
    <xf numFmtId="3" fontId="41" fillId="0" borderId="10" xfId="5" applyNumberFormat="1" applyFont="1" applyFill="1" applyBorder="1" applyAlignment="1" applyProtection="1">
      <alignment vertical="center"/>
    </xf>
    <xf numFmtId="164" fontId="41" fillId="0" borderId="37" xfId="5" applyFont="1" applyFill="1" applyBorder="1" applyAlignment="1" applyProtection="1">
      <alignment vertical="center"/>
    </xf>
    <xf numFmtId="3" fontId="40" fillId="0" borderId="37" xfId="5" applyNumberFormat="1" applyFont="1" applyFill="1" applyBorder="1" applyAlignment="1" applyProtection="1">
      <alignment horizontal="right" vertical="center"/>
    </xf>
    <xf numFmtId="3" fontId="40" fillId="0" borderId="28" xfId="5" applyNumberFormat="1" applyFont="1" applyFill="1" applyBorder="1" applyAlignment="1">
      <alignment horizontal="right" vertical="center"/>
    </xf>
    <xf numFmtId="3" fontId="40" fillId="0" borderId="37" xfId="5" applyNumberFormat="1" applyFont="1" applyFill="1" applyBorder="1" applyAlignment="1">
      <alignment horizontal="right" vertical="center"/>
    </xf>
    <xf numFmtId="3" fontId="41" fillId="0" borderId="37" xfId="5" applyNumberFormat="1" applyFont="1" applyFill="1" applyBorder="1" applyAlignment="1" applyProtection="1">
      <alignment vertical="center"/>
    </xf>
    <xf numFmtId="164" fontId="42" fillId="0" borderId="0" xfId="5" applyFont="1" applyAlignment="1">
      <alignment vertical="center"/>
    </xf>
    <xf numFmtId="164" fontId="43" fillId="0" borderId="0" xfId="5" applyFont="1" applyAlignment="1">
      <alignment vertical="center"/>
    </xf>
    <xf numFmtId="164" fontId="44" fillId="0" borderId="0" xfId="5" applyFont="1"/>
    <xf numFmtId="0" fontId="1" fillId="0" borderId="0" xfId="10"/>
    <xf numFmtId="164" fontId="37" fillId="0" borderId="1" xfId="5" applyFont="1" applyFill="1" applyBorder="1" applyAlignment="1" applyProtection="1"/>
    <xf numFmtId="164" fontId="36" fillId="0" borderId="1" xfId="5" applyFont="1" applyFill="1" applyBorder="1" applyAlignment="1" applyProtection="1"/>
    <xf numFmtId="164" fontId="37" fillId="0" borderId="1" xfId="5" applyFont="1" applyFill="1" applyBorder="1" applyAlignment="1" applyProtection="1">
      <alignment horizontal="left"/>
    </xf>
    <xf numFmtId="49" fontId="37" fillId="0" borderId="1" xfId="5" applyNumberFormat="1" applyFont="1" applyFill="1" applyBorder="1" applyAlignment="1" applyProtection="1">
      <alignment horizontal="left"/>
    </xf>
    <xf numFmtId="49" fontId="37" fillId="0" borderId="1" xfId="5" applyNumberFormat="1" applyFont="1" applyFill="1" applyBorder="1" applyAlignment="1" applyProtection="1">
      <alignment horizontal="left" wrapText="1"/>
    </xf>
    <xf numFmtId="164" fontId="36" fillId="0" borderId="1" xfId="5" applyFont="1" applyFill="1" applyBorder="1" applyAlignment="1" applyProtection="1">
      <alignment wrapText="1"/>
    </xf>
    <xf numFmtId="164" fontId="35" fillId="0" borderId="0" xfId="5" applyFont="1" applyAlignment="1">
      <alignment vertical="center"/>
    </xf>
    <xf numFmtId="164" fontId="30" fillId="0" borderId="1" xfId="5" applyFont="1" applyBorder="1" applyAlignment="1">
      <alignment vertical="center"/>
    </xf>
    <xf numFmtId="164" fontId="36" fillId="0" borderId="1" xfId="5" applyFont="1" applyFill="1" applyBorder="1" applyAlignment="1" applyProtection="1">
      <alignment horizontal="center" vertical="center"/>
    </xf>
    <xf numFmtId="164" fontId="37" fillId="0" borderId="1" xfId="7" applyFont="1" applyFill="1" applyBorder="1" applyAlignment="1" applyProtection="1">
      <alignment horizontal="centerContinuous" vertical="center"/>
    </xf>
    <xf numFmtId="164" fontId="36" fillId="0" borderId="1" xfId="7" applyFont="1" applyFill="1" applyBorder="1" applyAlignment="1" applyProtection="1">
      <alignment horizontal="centerContinuous" vertical="center"/>
    </xf>
    <xf numFmtId="164" fontId="37" fillId="0" borderId="1" xfId="5" applyFont="1" applyFill="1" applyBorder="1" applyAlignment="1" applyProtection="1">
      <alignment horizontal="right" vertical="center" wrapText="1"/>
    </xf>
    <xf numFmtId="3" fontId="36" fillId="0" borderId="1" xfId="5" applyNumberFormat="1" applyFont="1" applyFill="1" applyBorder="1" applyAlignment="1" applyProtection="1">
      <alignment horizontal="right" vertical="center" wrapText="1"/>
    </xf>
    <xf numFmtId="3" fontId="34" fillId="0" borderId="1" xfId="0" applyNumberFormat="1" applyFont="1" applyBorder="1"/>
    <xf numFmtId="164" fontId="30" fillId="0" borderId="0" xfId="5" applyFont="1" applyAlignment="1">
      <alignment horizontal="right" vertical="center"/>
    </xf>
    <xf numFmtId="164" fontId="36" fillId="0" borderId="1" xfId="5" applyFont="1" applyFill="1" applyBorder="1" applyAlignment="1" applyProtection="1">
      <alignment horizontal="left" vertical="center" wrapText="1"/>
    </xf>
    <xf numFmtId="49" fontId="36" fillId="0" borderId="1" xfId="5" applyNumberFormat="1" applyFont="1" applyFill="1" applyBorder="1" applyAlignment="1" applyProtection="1">
      <alignment horizontal="left" vertical="center" wrapText="1"/>
    </xf>
    <xf numFmtId="164" fontId="36" fillId="0" borderId="1" xfId="5" applyFont="1" applyFill="1" applyBorder="1" applyAlignment="1" applyProtection="1">
      <alignment horizontal="right" vertical="center" wrapText="1"/>
    </xf>
    <xf numFmtId="49" fontId="36" fillId="0" borderId="2" xfId="5" applyNumberFormat="1" applyFont="1" applyFill="1" applyBorder="1" applyAlignment="1" applyProtection="1">
      <alignment horizontal="left" vertical="center" wrapText="1"/>
    </xf>
    <xf numFmtId="164" fontId="35" fillId="0" borderId="0" xfId="5" applyFont="1" applyAlignment="1">
      <alignment horizontal="right" vertical="center"/>
    </xf>
    <xf numFmtId="49" fontId="36" fillId="0" borderId="37" xfId="5" applyNumberFormat="1" applyFont="1" applyFill="1" applyBorder="1" applyAlignment="1" applyProtection="1">
      <alignment vertical="center" wrapText="1"/>
    </xf>
    <xf numFmtId="49" fontId="36" fillId="0" borderId="1" xfId="5" applyNumberFormat="1" applyFont="1" applyFill="1" applyBorder="1" applyAlignment="1" applyProtection="1">
      <alignment vertical="center" wrapText="1"/>
    </xf>
    <xf numFmtId="164" fontId="36" fillId="0" borderId="1" xfId="5" applyFont="1" applyFill="1" applyBorder="1" applyAlignment="1" applyProtection="1">
      <alignment vertical="center" wrapText="1"/>
    </xf>
    <xf numFmtId="49" fontId="36" fillId="0" borderId="4" xfId="5" applyNumberFormat="1" applyFont="1" applyFill="1" applyBorder="1" applyAlignment="1" applyProtection="1">
      <alignment vertical="center" wrapText="1"/>
    </xf>
    <xf numFmtId="164" fontId="36" fillId="0" borderId="18" xfId="5" applyFont="1" applyFill="1" applyBorder="1" applyAlignment="1" applyProtection="1">
      <alignment vertical="center" wrapText="1"/>
    </xf>
    <xf numFmtId="164" fontId="36" fillId="5" borderId="1" xfId="5" applyFont="1" applyFill="1" applyBorder="1" applyAlignment="1" applyProtection="1">
      <alignment horizontal="right" vertical="center" wrapText="1"/>
    </xf>
    <xf numFmtId="164" fontId="30" fillId="0" borderId="22" xfId="5" applyFont="1" applyBorder="1" applyAlignment="1">
      <alignment vertical="center" wrapText="1"/>
    </xf>
    <xf numFmtId="164" fontId="36" fillId="0" borderId="40" xfId="5" applyFont="1" applyFill="1" applyBorder="1" applyAlignment="1" applyProtection="1">
      <alignment vertical="center" wrapText="1"/>
    </xf>
    <xf numFmtId="164" fontId="46" fillId="0" borderId="0" xfId="5" applyFont="1" applyAlignment="1">
      <alignment vertical="center"/>
    </xf>
    <xf numFmtId="164" fontId="46" fillId="0" borderId="0" xfId="5" applyFont="1" applyAlignment="1">
      <alignment horizontal="right" vertical="center"/>
    </xf>
    <xf numFmtId="164" fontId="49" fillId="0" borderId="1" xfId="7" applyFont="1" applyFill="1" applyBorder="1" applyAlignment="1" applyProtection="1">
      <alignment horizontal="centerContinuous" vertical="center"/>
    </xf>
    <xf numFmtId="164" fontId="48" fillId="0" borderId="1" xfId="7" applyFont="1" applyFill="1" applyBorder="1" applyAlignment="1" applyProtection="1">
      <alignment horizontal="centerContinuous" vertical="center"/>
    </xf>
    <xf numFmtId="164" fontId="49" fillId="0" borderId="1" xfId="5" applyFont="1" applyFill="1" applyBorder="1" applyAlignment="1" applyProtection="1">
      <alignment horizontal="right" vertical="center" wrapText="1"/>
    </xf>
    <xf numFmtId="3" fontId="48" fillId="0" borderId="1" xfId="5" applyNumberFormat="1" applyFont="1" applyFill="1" applyBorder="1" applyAlignment="1" applyProtection="1">
      <alignment horizontal="right" vertical="center" wrapText="1"/>
    </xf>
    <xf numFmtId="164" fontId="48" fillId="0" borderId="1" xfId="5" applyFont="1" applyFill="1" applyBorder="1" applyAlignment="1" applyProtection="1">
      <alignment horizontal="left" vertical="center" wrapText="1"/>
    </xf>
    <xf numFmtId="49" fontId="48" fillId="0" borderId="1" xfId="5" applyNumberFormat="1" applyFont="1" applyFill="1" applyBorder="1" applyAlignment="1" applyProtection="1">
      <alignment horizontal="left" vertical="center" wrapText="1"/>
    </xf>
    <xf numFmtId="164" fontId="48" fillId="0" borderId="1" xfId="5" applyFont="1" applyFill="1" applyBorder="1" applyAlignment="1" applyProtection="1">
      <alignment horizontal="right" vertical="center" wrapText="1"/>
    </xf>
    <xf numFmtId="49" fontId="48" fillId="0" borderId="2" xfId="5" applyNumberFormat="1" applyFont="1" applyFill="1" applyBorder="1" applyAlignment="1" applyProtection="1">
      <alignment horizontal="left" vertical="center" wrapText="1"/>
    </xf>
    <xf numFmtId="164" fontId="47" fillId="0" borderId="0" xfId="5" applyFont="1" applyAlignment="1">
      <alignment horizontal="right" vertical="center"/>
    </xf>
    <xf numFmtId="49" fontId="48" fillId="0" borderId="37" xfId="5" applyNumberFormat="1" applyFont="1" applyFill="1" applyBorder="1" applyAlignment="1" applyProtection="1">
      <alignment vertical="center" wrapText="1"/>
    </xf>
    <xf numFmtId="49" fontId="48" fillId="0" borderId="1" xfId="5" applyNumberFormat="1" applyFont="1" applyFill="1" applyBorder="1" applyAlignment="1" applyProtection="1">
      <alignment vertical="center" wrapText="1"/>
    </xf>
    <xf numFmtId="164" fontId="48" fillId="0" borderId="1" xfId="5" applyFont="1" applyFill="1" applyBorder="1" applyAlignment="1" applyProtection="1">
      <alignment vertical="center" wrapText="1"/>
    </xf>
    <xf numFmtId="49" fontId="48" fillId="0" borderId="4" xfId="5" applyNumberFormat="1" applyFont="1" applyFill="1" applyBorder="1" applyAlignment="1" applyProtection="1">
      <alignment vertical="center" wrapText="1"/>
    </xf>
    <xf numFmtId="164" fontId="48" fillId="0" borderId="18" xfId="5" applyFont="1" applyFill="1" applyBorder="1" applyAlignment="1" applyProtection="1">
      <alignment vertical="center" wrapText="1"/>
    </xf>
    <xf numFmtId="164" fontId="46" fillId="0" borderId="22" xfId="5" applyFont="1" applyBorder="1" applyAlignment="1">
      <alignment vertical="center" wrapText="1"/>
    </xf>
    <xf numFmtId="164" fontId="48" fillId="0" borderId="40" xfId="5" applyFont="1" applyFill="1" applyBorder="1" applyAlignment="1" applyProtection="1">
      <alignment vertical="center" wrapText="1"/>
    </xf>
    <xf numFmtId="164" fontId="30" fillId="0" borderId="0" xfId="6" applyFont="1" applyAlignment="1">
      <alignment vertical="center"/>
    </xf>
    <xf numFmtId="164" fontId="31" fillId="0" borderId="0" xfId="6" applyFont="1" applyAlignment="1">
      <alignment horizontal="right" vertical="center"/>
    </xf>
    <xf numFmtId="164" fontId="34" fillId="0" borderId="0" xfId="6" applyFont="1" applyAlignment="1">
      <alignment vertical="center"/>
    </xf>
    <xf numFmtId="164" fontId="37" fillId="0" borderId="1" xfId="8" applyFont="1" applyFill="1" applyBorder="1" applyAlignment="1" applyProtection="1">
      <alignment horizontal="centerContinuous" vertical="center"/>
    </xf>
    <xf numFmtId="164" fontId="36" fillId="0" borderId="1" xfId="8" applyFont="1" applyFill="1" applyBorder="1" applyAlignment="1" applyProtection="1">
      <alignment horizontal="centerContinuous" vertical="center"/>
    </xf>
    <xf numFmtId="164" fontId="37" fillId="0" borderId="1" xfId="6" applyFont="1" applyFill="1" applyBorder="1" applyAlignment="1" applyProtection="1">
      <alignment horizontal="right" vertical="center" wrapText="1"/>
    </xf>
    <xf numFmtId="3" fontId="36" fillId="0" borderId="1" xfId="6" applyNumberFormat="1" applyFont="1" applyFill="1" applyBorder="1" applyAlignment="1" applyProtection="1">
      <alignment horizontal="right" vertical="center" wrapText="1"/>
    </xf>
    <xf numFmtId="3" fontId="34" fillId="0" borderId="1" xfId="1" applyNumberFormat="1" applyFont="1" applyBorder="1"/>
    <xf numFmtId="164" fontId="30" fillId="0" borderId="0" xfId="6" applyFont="1" applyAlignment="1">
      <alignment horizontal="right" vertical="center"/>
    </xf>
    <xf numFmtId="164" fontId="36" fillId="0" borderId="1" xfId="6" applyFont="1" applyFill="1" applyBorder="1" applyAlignment="1" applyProtection="1">
      <alignment horizontal="left" vertical="center" wrapText="1"/>
    </xf>
    <xf numFmtId="49" fontId="36" fillId="0" borderId="1" xfId="6" applyNumberFormat="1" applyFont="1" applyFill="1" applyBorder="1" applyAlignment="1" applyProtection="1">
      <alignment horizontal="left" vertical="center" wrapText="1"/>
    </xf>
    <xf numFmtId="164" fontId="36" fillId="0" borderId="1" xfId="6" applyFont="1" applyFill="1" applyBorder="1" applyAlignment="1" applyProtection="1">
      <alignment horizontal="right" vertical="center" wrapText="1"/>
    </xf>
    <xf numFmtId="49" fontId="36" fillId="0" borderId="2" xfId="6" applyNumberFormat="1" applyFont="1" applyFill="1" applyBorder="1" applyAlignment="1" applyProtection="1">
      <alignment horizontal="left" vertical="center" wrapText="1"/>
    </xf>
    <xf numFmtId="164" fontId="35" fillId="0" borderId="0" xfId="6" applyFont="1" applyAlignment="1">
      <alignment horizontal="right" vertical="center"/>
    </xf>
    <xf numFmtId="49" fontId="36" fillId="0" borderId="37" xfId="6" applyNumberFormat="1" applyFont="1" applyFill="1" applyBorder="1" applyAlignment="1" applyProtection="1">
      <alignment vertical="center" wrapText="1"/>
    </xf>
    <xf numFmtId="49" fontId="36" fillId="0" borderId="1" xfId="6" applyNumberFormat="1" applyFont="1" applyFill="1" applyBorder="1" applyAlignment="1" applyProtection="1">
      <alignment vertical="center" wrapText="1"/>
    </xf>
    <xf numFmtId="164" fontId="36" fillId="0" borderId="1" xfId="6" applyFont="1" applyFill="1" applyBorder="1" applyAlignment="1" applyProtection="1">
      <alignment vertical="center" wrapText="1"/>
    </xf>
    <xf numFmtId="49" fontId="36" fillId="0" borderId="4" xfId="6" applyNumberFormat="1" applyFont="1" applyFill="1" applyBorder="1" applyAlignment="1" applyProtection="1">
      <alignment vertical="center" wrapText="1"/>
    </xf>
    <xf numFmtId="164" fontId="36" fillId="0" borderId="18" xfId="6" applyFont="1" applyFill="1" applyBorder="1" applyAlignment="1" applyProtection="1">
      <alignment vertical="center" wrapText="1"/>
    </xf>
    <xf numFmtId="164" fontId="30" fillId="0" borderId="22" xfId="6" applyFont="1" applyBorder="1" applyAlignment="1">
      <alignment vertical="center" wrapText="1"/>
    </xf>
    <xf numFmtId="164" fontId="36" fillId="0" borderId="40" xfId="6" applyFont="1" applyFill="1" applyBorder="1" applyAlignment="1" applyProtection="1">
      <alignment vertical="center" wrapText="1"/>
    </xf>
    <xf numFmtId="49" fontId="36" fillId="0" borderId="10" xfId="5" applyNumberFormat="1" applyFont="1" applyFill="1" applyBorder="1" applyAlignment="1" applyProtection="1">
      <alignment horizontal="left" vertical="center" wrapText="1"/>
    </xf>
    <xf numFmtId="49" fontId="37" fillId="0" borderId="13" xfId="5" applyNumberFormat="1" applyFont="1" applyFill="1" applyBorder="1" applyAlignment="1" applyProtection="1">
      <alignment horizontal="left" vertical="center" wrapText="1"/>
    </xf>
    <xf numFmtId="164" fontId="30" fillId="0" borderId="0" xfId="12" applyFont="1" applyAlignment="1">
      <alignment vertical="center"/>
    </xf>
    <xf numFmtId="164" fontId="31" fillId="0" borderId="0" xfId="12" applyFont="1" applyAlignment="1">
      <alignment horizontal="right" vertical="center"/>
    </xf>
    <xf numFmtId="164" fontId="31" fillId="0" borderId="0" xfId="12" applyFont="1" applyAlignment="1">
      <alignment horizontal="right" vertical="center"/>
    </xf>
    <xf numFmtId="164" fontId="33" fillId="0" borderId="0" xfId="12" applyFont="1" applyAlignment="1" applyProtection="1">
      <alignment vertical="center"/>
    </xf>
    <xf numFmtId="164" fontId="30" fillId="0" borderId="0" xfId="12" applyFont="1" applyAlignment="1">
      <alignment horizontal="right" vertical="center"/>
    </xf>
    <xf numFmtId="164" fontId="37" fillId="0" borderId="1" xfId="12" applyFont="1" applyFill="1" applyBorder="1" applyAlignment="1" applyProtection="1">
      <alignment horizontal="right" vertical="center" wrapText="1"/>
    </xf>
    <xf numFmtId="3" fontId="36" fillId="0" borderId="1" xfId="12" applyNumberFormat="1" applyFont="1" applyFill="1" applyBorder="1" applyAlignment="1" applyProtection="1">
      <alignment horizontal="right" vertical="center" wrapText="1"/>
    </xf>
    <xf numFmtId="164" fontId="36" fillId="0" borderId="1" xfId="12" applyFont="1" applyFill="1" applyBorder="1" applyAlignment="1" applyProtection="1">
      <alignment horizontal="left" vertical="center" wrapText="1"/>
    </xf>
    <xf numFmtId="49" fontId="36" fillId="0" borderId="1" xfId="12" applyNumberFormat="1" applyFont="1" applyFill="1" applyBorder="1" applyAlignment="1" applyProtection="1">
      <alignment horizontal="left" vertical="center" wrapText="1"/>
    </xf>
    <xf numFmtId="164" fontId="36" fillId="0" borderId="1" xfId="12" applyFont="1" applyFill="1" applyBorder="1" applyAlignment="1" applyProtection="1">
      <alignment horizontal="right" vertical="center" wrapText="1"/>
    </xf>
    <xf numFmtId="49" fontId="36" fillId="0" borderId="2" xfId="12" applyNumberFormat="1" applyFont="1" applyFill="1" applyBorder="1" applyAlignment="1" applyProtection="1">
      <alignment horizontal="left" vertical="center" wrapText="1"/>
    </xf>
    <xf numFmtId="49" fontId="36" fillId="0" borderId="10" xfId="12" applyNumberFormat="1" applyFont="1" applyFill="1" applyBorder="1" applyAlignment="1" applyProtection="1">
      <alignment horizontal="left" vertical="center" wrapText="1"/>
    </xf>
    <xf numFmtId="49" fontId="37" fillId="0" borderId="13" xfId="12" applyNumberFormat="1" applyFont="1" applyFill="1" applyBorder="1" applyAlignment="1" applyProtection="1">
      <alignment horizontal="left" vertical="center" wrapText="1"/>
    </xf>
    <xf numFmtId="49" fontId="36" fillId="0" borderId="37" xfId="12" applyNumberFormat="1" applyFont="1" applyFill="1" applyBorder="1" applyAlignment="1" applyProtection="1">
      <alignment vertical="center" wrapText="1"/>
    </xf>
    <xf numFmtId="49" fontId="36" fillId="0" borderId="1" xfId="12" applyNumberFormat="1" applyFont="1" applyFill="1" applyBorder="1" applyAlignment="1" applyProtection="1">
      <alignment vertical="center" wrapText="1"/>
    </xf>
    <xf numFmtId="49" fontId="36" fillId="0" borderId="4" xfId="12" applyNumberFormat="1" applyFont="1" applyFill="1" applyBorder="1" applyAlignment="1" applyProtection="1">
      <alignment vertical="center" wrapText="1"/>
    </xf>
    <xf numFmtId="164" fontId="36" fillId="0" borderId="18" xfId="12" applyFont="1" applyFill="1" applyBorder="1" applyAlignment="1" applyProtection="1">
      <alignment vertical="center" wrapText="1"/>
    </xf>
    <xf numFmtId="164" fontId="30" fillId="0" borderId="22" xfId="12" applyFont="1" applyBorder="1" applyAlignment="1">
      <alignment vertical="center" wrapText="1"/>
    </xf>
    <xf numFmtId="164" fontId="36" fillId="0" borderId="40" xfId="12" applyFont="1" applyFill="1" applyBorder="1" applyAlignment="1" applyProtection="1">
      <alignment vertical="center" wrapText="1"/>
    </xf>
    <xf numFmtId="164" fontId="31" fillId="0" borderId="0" xfId="12" applyFont="1" applyAlignment="1">
      <alignment horizontal="right" vertical="center"/>
    </xf>
    <xf numFmtId="164" fontId="34" fillId="0" borderId="0" xfId="12" applyFont="1" applyAlignment="1">
      <alignment vertical="center"/>
    </xf>
    <xf numFmtId="164" fontId="36" fillId="0" borderId="22" xfId="8" applyFont="1" applyFill="1" applyBorder="1" applyAlignment="1" applyProtection="1">
      <alignment vertical="center"/>
    </xf>
    <xf numFmtId="164" fontId="36" fillId="0" borderId="1" xfId="8" applyFont="1" applyFill="1" applyBorder="1" applyAlignment="1" applyProtection="1">
      <alignment horizontal="center" vertical="center"/>
    </xf>
    <xf numFmtId="0" fontId="36" fillId="0" borderId="1" xfId="12" applyNumberFormat="1" applyFont="1" applyFill="1" applyBorder="1" applyAlignment="1" applyProtection="1">
      <alignment horizontal="right" vertical="center" wrapText="1"/>
    </xf>
    <xf numFmtId="164" fontId="35" fillId="0" borderId="0" xfId="12" applyFont="1" applyAlignment="1">
      <alignment horizontal="right" vertical="center"/>
    </xf>
    <xf numFmtId="164" fontId="31" fillId="0" borderId="0" xfId="6" applyFont="1" applyAlignment="1">
      <alignment horizontal="right" vertical="center"/>
    </xf>
    <xf numFmtId="164" fontId="6" fillId="0" borderId="32" xfId="5" applyFont="1" applyFill="1" applyBorder="1" applyAlignment="1" applyProtection="1">
      <alignment horizontal="center" vertical="center" wrapText="1"/>
    </xf>
    <xf numFmtId="164" fontId="6" fillId="0" borderId="31" xfId="5" applyFont="1" applyFill="1" applyBorder="1" applyAlignment="1" applyProtection="1">
      <alignment horizontal="center" vertical="center" wrapText="1"/>
    </xf>
    <xf numFmtId="164" fontId="6" fillId="0" borderId="28" xfId="5" applyFont="1" applyFill="1" applyBorder="1" applyAlignment="1" applyProtection="1">
      <alignment horizontal="center" vertical="center" wrapText="1"/>
    </xf>
    <xf numFmtId="164" fontId="6" fillId="0" borderId="27" xfId="5" applyFont="1" applyFill="1" applyBorder="1" applyAlignment="1" applyProtection="1">
      <alignment horizontal="center" vertical="center" wrapText="1"/>
    </xf>
    <xf numFmtId="164" fontId="7" fillId="0" borderId="32" xfId="5" applyFont="1" applyFill="1" applyBorder="1" applyAlignment="1" applyProtection="1">
      <alignment horizontal="center" vertical="center" wrapText="1"/>
    </xf>
    <xf numFmtId="164" fontId="7" fillId="0" borderId="31" xfId="5" applyFont="1" applyFill="1" applyBorder="1" applyAlignment="1" applyProtection="1">
      <alignment horizontal="center" vertical="center" wrapText="1"/>
    </xf>
    <xf numFmtId="164" fontId="7" fillId="0" borderId="28" xfId="5" applyFont="1" applyFill="1" applyBorder="1" applyAlignment="1" applyProtection="1">
      <alignment horizontal="center" vertical="center" wrapText="1"/>
    </xf>
    <xf numFmtId="164" fontId="7" fillId="0" borderId="27" xfId="5" applyFont="1" applyFill="1" applyBorder="1" applyAlignment="1" applyProtection="1">
      <alignment horizontal="center" vertical="center" wrapText="1"/>
    </xf>
    <xf numFmtId="164" fontId="6" fillId="0" borderId="2" xfId="5" applyFont="1" applyFill="1" applyBorder="1" applyAlignment="1" applyProtection="1">
      <alignment horizontal="center" vertical="center"/>
    </xf>
    <xf numFmtId="164" fontId="6" fillId="0" borderId="10" xfId="5" applyFont="1" applyFill="1" applyBorder="1" applyAlignment="1" applyProtection="1">
      <alignment horizontal="center" vertical="center"/>
    </xf>
    <xf numFmtId="164" fontId="6" fillId="0" borderId="37" xfId="5" applyFont="1" applyFill="1" applyBorder="1" applyAlignment="1" applyProtection="1">
      <alignment horizontal="center" vertical="center"/>
    </xf>
    <xf numFmtId="164" fontId="40" fillId="0" borderId="32" xfId="5" applyFont="1" applyFill="1" applyBorder="1" applyAlignment="1" applyProtection="1">
      <alignment horizontal="center" vertical="center" wrapText="1"/>
    </xf>
    <xf numFmtId="164" fontId="40" fillId="0" borderId="31" xfId="5" applyFont="1" applyFill="1" applyBorder="1" applyAlignment="1" applyProtection="1">
      <alignment horizontal="center" vertical="center" wrapText="1"/>
    </xf>
    <xf numFmtId="164" fontId="40" fillId="0" borderId="28" xfId="5" applyFont="1" applyFill="1" applyBorder="1" applyAlignment="1" applyProtection="1">
      <alignment horizontal="center" vertical="center" wrapText="1"/>
    </xf>
    <xf numFmtId="164" fontId="40" fillId="0" borderId="27" xfId="5" applyFont="1" applyFill="1" applyBorder="1" applyAlignment="1" applyProtection="1">
      <alignment horizontal="center" vertical="center" wrapText="1"/>
    </xf>
    <xf numFmtId="164" fontId="38" fillId="0" borderId="0" xfId="5" applyFont="1" applyAlignment="1" applyProtection="1">
      <alignment horizontal="center" vertical="center"/>
    </xf>
    <xf numFmtId="164" fontId="40" fillId="0" borderId="2" xfId="5" applyFont="1" applyFill="1" applyBorder="1" applyAlignment="1" applyProtection="1">
      <alignment horizontal="center" vertical="center" wrapText="1"/>
    </xf>
    <xf numFmtId="164" fontId="40" fillId="0" borderId="10" xfId="5" applyFont="1" applyFill="1" applyBorder="1" applyAlignment="1" applyProtection="1">
      <alignment horizontal="center" vertical="center" wrapText="1"/>
    </xf>
    <xf numFmtId="164" fontId="40" fillId="0" borderId="37" xfId="5" applyFont="1" applyFill="1" applyBorder="1" applyAlignment="1" applyProtection="1">
      <alignment horizontal="center" vertical="center" wrapText="1"/>
    </xf>
    <xf numFmtId="164" fontId="41" fillId="0" borderId="32" xfId="5" applyFont="1" applyFill="1" applyBorder="1" applyAlignment="1" applyProtection="1">
      <alignment horizontal="center" vertical="center" wrapText="1"/>
    </xf>
    <xf numFmtId="164" fontId="41" fillId="0" borderId="31" xfId="5" applyFont="1" applyFill="1" applyBorder="1" applyAlignment="1" applyProtection="1">
      <alignment horizontal="center" vertical="center" wrapText="1"/>
    </xf>
    <xf numFmtId="164" fontId="41" fillId="0" borderId="28" xfId="5" applyFont="1" applyFill="1" applyBorder="1" applyAlignment="1" applyProtection="1">
      <alignment horizontal="center" vertical="center" wrapText="1"/>
    </xf>
    <xf numFmtId="164" fontId="41" fillId="0" borderId="27" xfId="5" applyFont="1" applyFill="1" applyBorder="1" applyAlignment="1" applyProtection="1">
      <alignment horizontal="center" vertical="center" wrapText="1"/>
    </xf>
    <xf numFmtId="164" fontId="40" fillId="0" borderId="2" xfId="5" applyFont="1" applyFill="1" applyBorder="1" applyAlignment="1" applyProtection="1">
      <alignment horizontal="center" vertical="center"/>
    </xf>
    <xf numFmtId="164" fontId="40" fillId="0" borderId="10" xfId="5" applyFont="1" applyFill="1" applyBorder="1" applyAlignment="1" applyProtection="1">
      <alignment horizontal="center" vertical="center"/>
    </xf>
    <xf numFmtId="164" fontId="40" fillId="0" borderId="37" xfId="5" applyFont="1" applyFill="1" applyBorder="1" applyAlignment="1" applyProtection="1">
      <alignment horizontal="center" vertical="center"/>
    </xf>
    <xf numFmtId="164" fontId="33" fillId="0" borderId="0" xfId="5" applyFont="1" applyFill="1" applyAlignment="1" applyProtection="1">
      <alignment horizontal="center" vertical="center"/>
    </xf>
    <xf numFmtId="164" fontId="35" fillId="0" borderId="1" xfId="5" applyFont="1" applyFill="1" applyBorder="1" applyAlignment="1" applyProtection="1">
      <alignment horizontal="center" vertical="center" wrapText="1"/>
    </xf>
    <xf numFmtId="164" fontId="31" fillId="0" borderId="0" xfId="5" applyFont="1" applyFill="1" applyAlignment="1">
      <alignment horizontal="right" vertical="center"/>
    </xf>
    <xf numFmtId="164" fontId="30" fillId="0" borderId="1" xfId="5" applyFont="1" applyFill="1" applyBorder="1" applyAlignment="1" applyProtection="1">
      <alignment horizontal="center" vertical="center"/>
    </xf>
    <xf numFmtId="164" fontId="31" fillId="0" borderId="0" xfId="5" applyFont="1" applyAlignment="1">
      <alignment horizontal="right" vertical="center"/>
    </xf>
    <xf numFmtId="164" fontId="30" fillId="0" borderId="47" xfId="5" applyFont="1" applyFill="1" applyBorder="1" applyAlignment="1" applyProtection="1">
      <alignment horizontal="center" vertical="center" wrapText="1"/>
    </xf>
    <xf numFmtId="164" fontId="30" fillId="0" borderId="42" xfId="5" applyFont="1" applyFill="1" applyBorder="1" applyAlignment="1" applyProtection="1">
      <alignment horizontal="center" vertical="center" wrapText="1"/>
    </xf>
    <xf numFmtId="164" fontId="30" fillId="0" borderId="48" xfId="5" applyFont="1" applyFill="1" applyBorder="1" applyAlignment="1" applyProtection="1">
      <alignment horizontal="center" vertical="center" wrapText="1"/>
    </xf>
    <xf numFmtId="164" fontId="30" fillId="0" borderId="43" xfId="5" applyFont="1" applyFill="1" applyBorder="1" applyAlignment="1" applyProtection="1">
      <alignment horizontal="center" vertical="center" wrapText="1"/>
    </xf>
    <xf numFmtId="164" fontId="30" fillId="0" borderId="41" xfId="5" applyFont="1" applyFill="1" applyBorder="1" applyAlignment="1" applyProtection="1">
      <alignment horizontal="center" vertical="center" wrapText="1"/>
    </xf>
    <xf numFmtId="164" fontId="30" fillId="0" borderId="19" xfId="5" applyFont="1" applyFill="1" applyBorder="1" applyAlignment="1" applyProtection="1">
      <alignment horizontal="center" vertical="center" wrapText="1"/>
    </xf>
    <xf numFmtId="164" fontId="30" fillId="0" borderId="44" xfId="5" applyFont="1" applyFill="1" applyBorder="1" applyAlignment="1" applyProtection="1">
      <alignment horizontal="center" vertical="center"/>
    </xf>
    <xf numFmtId="164" fontId="30" fillId="0" borderId="9" xfId="5" applyFont="1" applyFill="1" applyBorder="1" applyAlignment="1" applyProtection="1">
      <alignment horizontal="center" vertical="center"/>
    </xf>
    <xf numFmtId="164" fontId="30" fillId="0" borderId="45" xfId="5" applyFont="1" applyFill="1" applyBorder="1" applyAlignment="1" applyProtection="1">
      <alignment horizontal="center" vertical="center"/>
    </xf>
    <xf numFmtId="164" fontId="30" fillId="0" borderId="46" xfId="5" applyFont="1" applyFill="1" applyBorder="1" applyAlignment="1" applyProtection="1">
      <alignment horizontal="center" vertical="center" wrapText="1"/>
    </xf>
    <xf numFmtId="164" fontId="30" fillId="0" borderId="28" xfId="5" applyFont="1" applyFill="1" applyBorder="1" applyAlignment="1" applyProtection="1">
      <alignment horizontal="center" vertical="center" wrapText="1"/>
    </xf>
    <xf numFmtId="164" fontId="35" fillId="0" borderId="46" xfId="5" applyFont="1" applyFill="1" applyBorder="1" applyAlignment="1" applyProtection="1">
      <alignment horizontal="center" vertical="center" wrapText="1"/>
    </xf>
    <xf numFmtId="164" fontId="35" fillId="0" borderId="49" xfId="5" applyFont="1" applyFill="1" applyBorder="1" applyAlignment="1" applyProtection="1">
      <alignment horizontal="center" vertical="center" wrapText="1"/>
    </xf>
    <xf numFmtId="164" fontId="35" fillId="0" borderId="28" xfId="5" applyFont="1" applyFill="1" applyBorder="1" applyAlignment="1" applyProtection="1">
      <alignment horizontal="center" vertical="center" wrapText="1"/>
    </xf>
    <xf numFmtId="164" fontId="35" fillId="0" borderId="27" xfId="5" applyFont="1" applyFill="1" applyBorder="1" applyAlignment="1" applyProtection="1">
      <alignment horizontal="center" vertical="center" wrapText="1"/>
    </xf>
    <xf numFmtId="164" fontId="36" fillId="0" borderId="32" xfId="5" applyFont="1" applyFill="1" applyBorder="1" applyAlignment="1" applyProtection="1">
      <alignment horizontal="center" vertical="center" wrapText="1"/>
    </xf>
    <xf numFmtId="164" fontId="36" fillId="0" borderId="31" xfId="5" applyFont="1" applyFill="1" applyBorder="1" applyAlignment="1" applyProtection="1">
      <alignment horizontal="center" vertical="center" wrapText="1"/>
    </xf>
    <xf numFmtId="164" fontId="36" fillId="0" borderId="28" xfId="5" applyFont="1" applyFill="1" applyBorder="1" applyAlignment="1" applyProtection="1">
      <alignment horizontal="center" vertical="center" wrapText="1"/>
    </xf>
    <xf numFmtId="164" fontId="36" fillId="0" borderId="27" xfId="5" applyFont="1" applyFill="1" applyBorder="1" applyAlignment="1" applyProtection="1">
      <alignment horizontal="center" vertical="center" wrapText="1"/>
    </xf>
    <xf numFmtId="164" fontId="33" fillId="0" borderId="0" xfId="5" applyFont="1" applyAlignment="1" applyProtection="1">
      <alignment horizontal="center" vertical="center"/>
    </xf>
    <xf numFmtId="164" fontId="37" fillId="0" borderId="32" xfId="5" applyFont="1" applyFill="1" applyBorder="1" applyAlignment="1" applyProtection="1">
      <alignment horizontal="center" vertical="center" wrapText="1"/>
    </xf>
    <xf numFmtId="164" fontId="37" fillId="0" borderId="31" xfId="5" applyFont="1" applyFill="1" applyBorder="1" applyAlignment="1" applyProtection="1">
      <alignment horizontal="center" vertical="center" wrapText="1"/>
    </xf>
    <xf numFmtId="164" fontId="37" fillId="0" borderId="28" xfId="5" applyFont="1" applyFill="1" applyBorder="1" applyAlignment="1" applyProtection="1">
      <alignment horizontal="center" vertical="center" wrapText="1"/>
    </xf>
    <xf numFmtId="164" fontId="37" fillId="0" borderId="27" xfId="5" applyFont="1" applyFill="1" applyBorder="1" applyAlignment="1" applyProtection="1">
      <alignment horizontal="center" vertical="center" wrapText="1"/>
    </xf>
    <xf numFmtId="164" fontId="36" fillId="0" borderId="2" xfId="5" applyFont="1" applyFill="1" applyBorder="1" applyAlignment="1" applyProtection="1">
      <alignment horizontal="center" vertical="center"/>
    </xf>
    <xf numFmtId="164" fontId="36" fillId="0" borderId="10" xfId="5" applyFont="1" applyFill="1" applyBorder="1" applyAlignment="1" applyProtection="1">
      <alignment horizontal="center" vertical="center"/>
    </xf>
    <xf numFmtId="164" fontId="36" fillId="0" borderId="37" xfId="5" applyFont="1" applyFill="1" applyBorder="1" applyAlignment="1" applyProtection="1">
      <alignment horizontal="center" vertical="center"/>
    </xf>
    <xf numFmtId="164" fontId="36" fillId="0" borderId="1" xfId="5" applyFont="1" applyFill="1" applyBorder="1" applyAlignment="1" applyProtection="1">
      <alignment horizontal="center" vertical="center" wrapText="1"/>
    </xf>
    <xf numFmtId="164" fontId="37" fillId="0" borderId="32" xfId="7" applyFont="1" applyFill="1" applyBorder="1" applyAlignment="1" applyProtection="1">
      <alignment horizontal="center" vertical="center" wrapText="1"/>
    </xf>
    <xf numFmtId="164" fontId="37" fillId="0" borderId="31" xfId="7" applyFont="1" applyFill="1" applyBorder="1" applyAlignment="1" applyProtection="1">
      <alignment horizontal="center" vertical="center" wrapText="1"/>
    </xf>
    <xf numFmtId="164" fontId="37" fillId="0" borderId="28" xfId="7" applyFont="1" applyFill="1" applyBorder="1" applyAlignment="1" applyProtection="1">
      <alignment horizontal="center" vertical="center" wrapText="1"/>
    </xf>
    <xf numFmtId="164" fontId="37" fillId="0" borderId="27" xfId="7" applyFont="1" applyFill="1" applyBorder="1" applyAlignment="1" applyProtection="1">
      <alignment horizontal="center" vertical="center" wrapText="1"/>
    </xf>
    <xf numFmtId="164" fontId="36" fillId="0" borderId="32" xfId="7" applyFont="1" applyFill="1" applyBorder="1" applyAlignment="1" applyProtection="1">
      <alignment horizontal="center" vertical="center" wrapText="1"/>
    </xf>
    <xf numFmtId="164" fontId="36" fillId="0" borderId="31" xfId="7" applyFont="1" applyFill="1" applyBorder="1" applyAlignment="1" applyProtection="1">
      <alignment horizontal="center" vertical="center" wrapText="1"/>
    </xf>
    <xf numFmtId="164" fontId="36" fillId="0" borderId="28" xfId="7" applyFont="1" applyFill="1" applyBorder="1" applyAlignment="1" applyProtection="1">
      <alignment horizontal="center" vertical="center" wrapText="1"/>
    </xf>
    <xf numFmtId="164" fontId="36" fillId="0" borderId="27" xfId="7" applyFont="1" applyFill="1" applyBorder="1" applyAlignment="1" applyProtection="1">
      <alignment horizontal="center" vertical="center" wrapText="1"/>
    </xf>
    <xf numFmtId="49" fontId="37" fillId="0" borderId="1" xfId="5" applyNumberFormat="1" applyFont="1" applyFill="1" applyBorder="1" applyAlignment="1" applyProtection="1">
      <alignment horizontal="left" vertical="center" wrapText="1"/>
    </xf>
    <xf numFmtId="164" fontId="37" fillId="0" borderId="1" xfId="5" applyFont="1" applyFill="1" applyBorder="1" applyAlignment="1" applyProtection="1">
      <alignment horizontal="left" vertical="center" wrapText="1"/>
    </xf>
    <xf numFmtId="164" fontId="30" fillId="0" borderId="1" xfId="5" applyFont="1" applyBorder="1" applyAlignment="1">
      <alignment horizontal="center" vertical="center" textRotation="90" wrapText="1"/>
    </xf>
    <xf numFmtId="164" fontId="30" fillId="0" borderId="2" xfId="5" applyFont="1" applyBorder="1" applyAlignment="1">
      <alignment horizontal="center" vertical="center" textRotation="90" wrapText="1"/>
    </xf>
    <xf numFmtId="49" fontId="37" fillId="0" borderId="50" xfId="5" applyNumberFormat="1" applyFont="1" applyFill="1" applyBorder="1" applyAlignment="1" applyProtection="1">
      <alignment horizontal="left" vertical="center" wrapText="1"/>
    </xf>
    <xf numFmtId="49" fontId="37" fillId="0" borderId="51" xfId="5" applyNumberFormat="1" applyFont="1" applyFill="1" applyBorder="1" applyAlignment="1" applyProtection="1">
      <alignment horizontal="left" vertical="center" wrapText="1"/>
    </xf>
    <xf numFmtId="164" fontId="30" fillId="0" borderId="10" xfId="5" applyFont="1" applyBorder="1" applyAlignment="1">
      <alignment horizontal="center" vertical="center" textRotation="90" wrapText="1"/>
    </xf>
    <xf numFmtId="164" fontId="30" fillId="0" borderId="37" xfId="5" applyFont="1" applyBorder="1" applyAlignment="1">
      <alignment horizontal="center" vertical="center" textRotation="90" wrapText="1"/>
    </xf>
    <xf numFmtId="164" fontId="37" fillId="0" borderId="18" xfId="5" applyFont="1" applyFill="1" applyBorder="1" applyAlignment="1" applyProtection="1">
      <alignment horizontal="left" vertical="center" wrapText="1"/>
    </xf>
    <xf numFmtId="164" fontId="30" fillId="0" borderId="4" xfId="5" applyFont="1" applyBorder="1" applyAlignment="1">
      <alignment horizontal="center" vertical="center" textRotation="90" wrapText="1"/>
    </xf>
    <xf numFmtId="164" fontId="37" fillId="0" borderId="38" xfId="5" applyFont="1" applyFill="1" applyBorder="1" applyAlignment="1" applyProtection="1">
      <alignment horizontal="left" vertical="center" wrapText="1"/>
    </xf>
    <xf numFmtId="164" fontId="37" fillId="0" borderId="16" xfId="5" applyFont="1" applyFill="1" applyBorder="1" applyAlignment="1" applyProtection="1">
      <alignment horizontal="left" vertical="center" wrapText="1"/>
    </xf>
    <xf numFmtId="164" fontId="49" fillId="0" borderId="1" xfId="5" applyFont="1" applyFill="1" applyBorder="1" applyAlignment="1" applyProtection="1">
      <alignment horizontal="left" vertical="center" wrapText="1"/>
    </xf>
    <xf numFmtId="164" fontId="49" fillId="0" borderId="18" xfId="5" applyFont="1" applyFill="1" applyBorder="1" applyAlignment="1" applyProtection="1">
      <alignment horizontal="left" vertical="center" wrapText="1"/>
    </xf>
    <xf numFmtId="164" fontId="46" fillId="0" borderId="1" xfId="5" applyFont="1" applyBorder="1" applyAlignment="1">
      <alignment horizontal="center" vertical="center" textRotation="90" wrapText="1"/>
    </xf>
    <xf numFmtId="164" fontId="46" fillId="0" borderId="4" xfId="5" applyFont="1" applyBorder="1" applyAlignment="1">
      <alignment horizontal="center" vertical="center" textRotation="90" wrapText="1"/>
    </xf>
    <xf numFmtId="164" fontId="49" fillId="0" borderId="38" xfId="5" applyFont="1" applyFill="1" applyBorder="1" applyAlignment="1" applyProtection="1">
      <alignment horizontal="left" vertical="center" wrapText="1"/>
    </xf>
    <xf numFmtId="164" fontId="49" fillId="0" borderId="16" xfId="5" applyFont="1" applyFill="1" applyBorder="1" applyAlignment="1" applyProtection="1">
      <alignment horizontal="left" vertical="center" wrapText="1"/>
    </xf>
    <xf numFmtId="49" fontId="49" fillId="0" borderId="1" xfId="5" applyNumberFormat="1" applyFont="1" applyFill="1" applyBorder="1" applyAlignment="1" applyProtection="1">
      <alignment horizontal="left" vertical="center" wrapText="1"/>
    </xf>
    <xf numFmtId="164" fontId="46" fillId="0" borderId="2" xfId="5" applyFont="1" applyBorder="1" applyAlignment="1">
      <alignment horizontal="center" vertical="center" textRotation="90" wrapText="1"/>
    </xf>
    <xf numFmtId="49" fontId="49" fillId="0" borderId="50" xfId="5" applyNumberFormat="1" applyFont="1" applyFill="1" applyBorder="1" applyAlignment="1" applyProtection="1">
      <alignment horizontal="left" vertical="center" wrapText="1"/>
    </xf>
    <xf numFmtId="49" fontId="49" fillId="0" borderId="51" xfId="5" applyNumberFormat="1" applyFont="1" applyFill="1" applyBorder="1" applyAlignment="1" applyProtection="1">
      <alignment horizontal="left" vertical="center" wrapText="1"/>
    </xf>
    <xf numFmtId="164" fontId="46" fillId="0" borderId="10" xfId="5" applyFont="1" applyBorder="1" applyAlignment="1">
      <alignment horizontal="center" vertical="center" textRotation="90" wrapText="1"/>
    </xf>
    <xf numFmtId="164" fontId="46" fillId="0" borderId="37" xfId="5" applyFont="1" applyBorder="1" applyAlignment="1">
      <alignment horizontal="center" vertical="center" textRotation="90" wrapText="1"/>
    </xf>
    <xf numFmtId="164" fontId="48" fillId="0" borderId="32" xfId="7" applyFont="1" applyFill="1" applyBorder="1" applyAlignment="1" applyProtection="1">
      <alignment horizontal="center" vertical="center" wrapText="1"/>
    </xf>
    <xf numFmtId="164" fontId="48" fillId="0" borderId="31" xfId="7" applyFont="1" applyFill="1" applyBorder="1" applyAlignment="1" applyProtection="1">
      <alignment horizontal="center" vertical="center" wrapText="1"/>
    </xf>
    <xf numFmtId="164" fontId="48" fillId="0" borderId="28" xfId="7" applyFont="1" applyFill="1" applyBorder="1" applyAlignment="1" applyProtection="1">
      <alignment horizontal="center" vertical="center" wrapText="1"/>
    </xf>
    <xf numFmtId="164" fontId="48" fillId="0" borderId="27" xfId="7" applyFont="1" applyFill="1" applyBorder="1" applyAlignment="1" applyProtection="1">
      <alignment horizontal="center" vertical="center" wrapText="1"/>
    </xf>
    <xf numFmtId="164" fontId="46" fillId="0" borderId="0" xfId="5" applyFont="1" applyAlignment="1">
      <alignment horizontal="right" vertical="center"/>
    </xf>
    <xf numFmtId="164" fontId="47" fillId="0" borderId="0" xfId="5" applyFont="1" applyAlignment="1" applyProtection="1">
      <alignment horizontal="center" vertical="center"/>
    </xf>
    <xf numFmtId="164" fontId="48" fillId="0" borderId="1" xfId="5" applyFont="1" applyFill="1" applyBorder="1" applyAlignment="1" applyProtection="1">
      <alignment horizontal="center" vertical="center" wrapText="1"/>
    </xf>
    <xf numFmtId="164" fontId="49" fillId="0" borderId="32" xfId="7" applyFont="1" applyFill="1" applyBorder="1" applyAlignment="1" applyProtection="1">
      <alignment horizontal="center" vertical="center" wrapText="1"/>
    </xf>
    <xf numFmtId="164" fontId="49" fillId="0" borderId="31" xfId="7" applyFont="1" applyFill="1" applyBorder="1" applyAlignment="1" applyProtection="1">
      <alignment horizontal="center" vertical="center" wrapText="1"/>
    </xf>
    <xf numFmtId="164" fontId="49" fillId="0" borderId="28" xfId="7" applyFont="1" applyFill="1" applyBorder="1" applyAlignment="1" applyProtection="1">
      <alignment horizontal="center" vertical="center" wrapText="1"/>
    </xf>
    <xf numFmtId="164" fontId="49" fillId="0" borderId="27" xfId="7" applyFont="1" applyFill="1" applyBorder="1" applyAlignment="1" applyProtection="1">
      <alignment horizontal="center" vertical="center" wrapText="1"/>
    </xf>
    <xf numFmtId="164" fontId="31" fillId="0" borderId="0" xfId="6" applyFont="1" applyAlignment="1">
      <alignment horizontal="right" vertical="center"/>
    </xf>
    <xf numFmtId="164" fontId="33" fillId="0" borderId="0" xfId="6" applyFont="1" applyAlignment="1" applyProtection="1">
      <alignment horizontal="center" vertical="center"/>
    </xf>
    <xf numFmtId="164" fontId="36" fillId="0" borderId="1" xfId="6" applyFont="1" applyFill="1" applyBorder="1" applyAlignment="1" applyProtection="1">
      <alignment horizontal="center" vertical="center" wrapText="1"/>
    </xf>
    <xf numFmtId="164" fontId="37" fillId="0" borderId="32" xfId="8" applyFont="1" applyFill="1" applyBorder="1" applyAlignment="1" applyProtection="1">
      <alignment horizontal="center" vertical="center" wrapText="1"/>
    </xf>
    <xf numFmtId="164" fontId="37" fillId="0" borderId="31" xfId="8" applyFont="1" applyFill="1" applyBorder="1" applyAlignment="1" applyProtection="1">
      <alignment horizontal="center" vertical="center" wrapText="1"/>
    </xf>
    <xf numFmtId="164" fontId="37" fillId="0" borderId="28" xfId="8" applyFont="1" applyFill="1" applyBorder="1" applyAlignment="1" applyProtection="1">
      <alignment horizontal="center" vertical="center" wrapText="1"/>
    </xf>
    <xf numFmtId="164" fontId="37" fillId="0" borderId="27" xfId="8" applyFont="1" applyFill="1" applyBorder="1" applyAlignment="1" applyProtection="1">
      <alignment horizontal="center" vertical="center" wrapText="1"/>
    </xf>
    <xf numFmtId="164" fontId="36" fillId="0" borderId="32" xfId="8" applyFont="1" applyFill="1" applyBorder="1" applyAlignment="1" applyProtection="1">
      <alignment horizontal="center" vertical="center" wrapText="1"/>
    </xf>
    <xf numFmtId="164" fontId="36" fillId="0" borderId="31" xfId="8" applyFont="1" applyFill="1" applyBorder="1" applyAlignment="1" applyProtection="1">
      <alignment horizontal="center" vertical="center" wrapText="1"/>
    </xf>
    <xf numFmtId="164" fontId="36" fillId="0" borderId="28" xfId="8" applyFont="1" applyFill="1" applyBorder="1" applyAlignment="1" applyProtection="1">
      <alignment horizontal="center" vertical="center" wrapText="1"/>
    </xf>
    <xf numFmtId="164" fontId="36" fillId="0" borderId="27" xfId="8" applyFont="1" applyFill="1" applyBorder="1" applyAlignment="1" applyProtection="1">
      <alignment horizontal="center" vertical="center" wrapText="1"/>
    </xf>
    <xf numFmtId="164" fontId="37" fillId="0" borderId="1" xfId="6" applyFont="1" applyFill="1" applyBorder="1" applyAlignment="1" applyProtection="1">
      <alignment horizontal="left" vertical="center" wrapText="1"/>
    </xf>
    <xf numFmtId="164" fontId="30" fillId="0" borderId="10" xfId="6" applyFont="1" applyBorder="1" applyAlignment="1">
      <alignment horizontal="center" vertical="center" textRotation="90" wrapText="1"/>
    </xf>
    <xf numFmtId="164" fontId="30" fillId="0" borderId="37" xfId="6" applyFont="1" applyBorder="1" applyAlignment="1">
      <alignment horizontal="center" vertical="center" textRotation="90" wrapText="1"/>
    </xf>
    <xf numFmtId="49" fontId="37" fillId="0" borderId="1" xfId="6" applyNumberFormat="1" applyFont="1" applyFill="1" applyBorder="1" applyAlignment="1" applyProtection="1">
      <alignment horizontal="left" vertical="center" wrapText="1"/>
    </xf>
    <xf numFmtId="164" fontId="30" fillId="0" borderId="1" xfId="6" applyFont="1" applyBorder="1" applyAlignment="1">
      <alignment horizontal="center" vertical="center" textRotation="90" wrapText="1"/>
    </xf>
    <xf numFmtId="164" fontId="30" fillId="0" borderId="2" xfId="6" applyFont="1" applyBorder="1" applyAlignment="1">
      <alignment horizontal="center" vertical="center" textRotation="90" wrapText="1"/>
    </xf>
    <xf numFmtId="49" fontId="37" fillId="0" borderId="50" xfId="6" applyNumberFormat="1" applyFont="1" applyFill="1" applyBorder="1" applyAlignment="1" applyProtection="1">
      <alignment horizontal="left" vertical="center" wrapText="1"/>
    </xf>
    <xf numFmtId="49" fontId="37" fillId="0" borderId="51" xfId="6" applyNumberFormat="1" applyFont="1" applyFill="1" applyBorder="1" applyAlignment="1" applyProtection="1">
      <alignment horizontal="left" vertical="center" wrapText="1"/>
    </xf>
    <xf numFmtId="164" fontId="37" fillId="0" borderId="18" xfId="6" applyFont="1" applyFill="1" applyBorder="1" applyAlignment="1" applyProtection="1">
      <alignment horizontal="left" vertical="center" wrapText="1"/>
    </xf>
    <xf numFmtId="164" fontId="30" fillId="0" borderId="4" xfId="6" applyFont="1" applyBorder="1" applyAlignment="1">
      <alignment horizontal="center" vertical="center" textRotation="90" wrapText="1"/>
    </xf>
    <xf numFmtId="164" fontId="37" fillId="0" borderId="38" xfId="6" applyFont="1" applyFill="1" applyBorder="1" applyAlignment="1" applyProtection="1">
      <alignment horizontal="left" vertical="center" wrapText="1"/>
    </xf>
    <xf numFmtId="164" fontId="37" fillId="0" borderId="16" xfId="6" applyFont="1" applyFill="1" applyBorder="1" applyAlignment="1" applyProtection="1">
      <alignment horizontal="left" vertical="center" wrapText="1"/>
    </xf>
    <xf numFmtId="164" fontId="30" fillId="0" borderId="31" xfId="5" applyFont="1" applyBorder="1" applyAlignment="1">
      <alignment horizontal="center" vertical="center" textRotation="90" wrapText="1"/>
    </xf>
    <xf numFmtId="164" fontId="30" fillId="0" borderId="13" xfId="5" applyFont="1" applyBorder="1" applyAlignment="1">
      <alignment horizontal="center" vertical="center" textRotation="90" wrapText="1"/>
    </xf>
    <xf numFmtId="164" fontId="30" fillId="0" borderId="52" xfId="5" applyFont="1" applyBorder="1" applyAlignment="1">
      <alignment horizontal="center" vertical="center" textRotation="90" wrapText="1"/>
    </xf>
    <xf numFmtId="164" fontId="37" fillId="0" borderId="1" xfId="12" applyFont="1" applyFill="1" applyBorder="1" applyAlignment="1" applyProtection="1">
      <alignment horizontal="left" vertical="center" wrapText="1"/>
    </xf>
    <xf numFmtId="164" fontId="37" fillId="0" borderId="18" xfId="12" applyFont="1" applyFill="1" applyBorder="1" applyAlignment="1" applyProtection="1">
      <alignment horizontal="left" vertical="center" wrapText="1"/>
    </xf>
    <xf numFmtId="164" fontId="30" fillId="0" borderId="10" xfId="12" applyFont="1" applyBorder="1" applyAlignment="1">
      <alignment horizontal="center" vertical="center" textRotation="90" wrapText="1"/>
    </xf>
    <xf numFmtId="49" fontId="37" fillId="0" borderId="1" xfId="12" applyNumberFormat="1" applyFont="1" applyFill="1" applyBorder="1" applyAlignment="1" applyProtection="1">
      <alignment horizontal="left" vertical="center" wrapText="1"/>
    </xf>
    <xf numFmtId="164" fontId="30" fillId="0" borderId="1" xfId="12" applyFont="1" applyBorder="1" applyAlignment="1">
      <alignment horizontal="center" vertical="center" textRotation="90" wrapText="1"/>
    </xf>
    <xf numFmtId="164" fontId="30" fillId="0" borderId="4" xfId="12" applyFont="1" applyBorder="1" applyAlignment="1">
      <alignment horizontal="center" vertical="center" textRotation="90" wrapText="1"/>
    </xf>
    <xf numFmtId="164" fontId="37" fillId="0" borderId="38" xfId="12" applyFont="1" applyFill="1" applyBorder="1" applyAlignment="1" applyProtection="1">
      <alignment horizontal="left" vertical="center" wrapText="1"/>
    </xf>
    <xf numFmtId="164" fontId="37" fillId="0" borderId="16" xfId="12" applyFont="1" applyFill="1" applyBorder="1" applyAlignment="1" applyProtection="1">
      <alignment horizontal="left" vertical="center" wrapText="1"/>
    </xf>
    <xf numFmtId="164" fontId="30" fillId="0" borderId="31" xfId="12" applyFont="1" applyBorder="1" applyAlignment="1">
      <alignment horizontal="center" vertical="center" textRotation="90" wrapText="1"/>
    </xf>
    <xf numFmtId="164" fontId="30" fillId="0" borderId="13" xfId="12" applyFont="1" applyBorder="1" applyAlignment="1">
      <alignment horizontal="center" vertical="center" textRotation="90" wrapText="1"/>
    </xf>
    <xf numFmtId="164" fontId="30" fillId="0" borderId="52" xfId="12" applyFont="1" applyBorder="1" applyAlignment="1">
      <alignment horizontal="center" vertical="center" textRotation="90" wrapText="1"/>
    </xf>
    <xf numFmtId="49" fontId="37" fillId="0" borderId="50" xfId="12" applyNumberFormat="1" applyFont="1" applyFill="1" applyBorder="1" applyAlignment="1" applyProtection="1">
      <alignment horizontal="left" vertical="center" wrapText="1"/>
    </xf>
    <xf numFmtId="49" fontId="37" fillId="0" borderId="51" xfId="12" applyNumberFormat="1" applyFont="1" applyFill="1" applyBorder="1" applyAlignment="1" applyProtection="1">
      <alignment horizontal="left" vertical="center" wrapText="1"/>
    </xf>
    <xf numFmtId="164" fontId="31" fillId="0" borderId="0" xfId="12" applyFont="1" applyAlignment="1">
      <alignment horizontal="right" vertical="center"/>
    </xf>
    <xf numFmtId="164" fontId="36" fillId="0" borderId="1" xfId="12" applyFont="1" applyFill="1" applyBorder="1" applyAlignment="1" applyProtection="1">
      <alignment horizontal="center" vertical="center" wrapText="1"/>
    </xf>
    <xf numFmtId="164" fontId="33" fillId="0" borderId="0" xfId="12" applyFont="1" applyAlignment="1" applyProtection="1">
      <alignment horizontal="center" vertical="center"/>
    </xf>
    <xf numFmtId="164" fontId="30" fillId="0" borderId="31" xfId="6" applyFont="1" applyBorder="1" applyAlignment="1">
      <alignment horizontal="center" vertical="center" textRotation="90" wrapText="1"/>
    </xf>
    <xf numFmtId="164" fontId="30" fillId="0" borderId="13" xfId="6" applyFont="1" applyBorder="1" applyAlignment="1">
      <alignment horizontal="center" vertical="center" textRotation="90" wrapText="1"/>
    </xf>
    <xf numFmtId="49" fontId="36" fillId="0" borderId="10" xfId="6" applyNumberFormat="1" applyFont="1" applyFill="1" applyBorder="1" applyAlignment="1" applyProtection="1">
      <alignment horizontal="left" vertical="center" wrapText="1"/>
    </xf>
    <xf numFmtId="164" fontId="30" fillId="0" borderId="52" xfId="6" applyFont="1" applyBorder="1" applyAlignment="1">
      <alignment horizontal="center" vertical="center" textRotation="90" wrapText="1"/>
    </xf>
    <xf numFmtId="0" fontId="36" fillId="0" borderId="1" xfId="6" applyNumberFormat="1" applyFont="1" applyFill="1" applyBorder="1" applyAlignment="1" applyProtection="1">
      <alignment horizontal="right" vertical="center" wrapText="1"/>
    </xf>
    <xf numFmtId="49" fontId="37" fillId="0" borderId="13" xfId="6" applyNumberFormat="1" applyFont="1" applyFill="1" applyBorder="1" applyAlignment="1" applyProtection="1">
      <alignment horizontal="left" vertical="center" wrapText="1"/>
    </xf>
  </cellXfs>
  <cellStyles count="13">
    <cellStyle name="Normalny" xfId="0" builtinId="0"/>
    <cellStyle name="Normalny 2" xfId="1"/>
    <cellStyle name="Normalny_Formul_5_IIpol" xfId="2"/>
    <cellStyle name="Normalny_Formularz_5" xfId="3"/>
    <cellStyle name="Normalny_Formularz_5_2003" xfId="4"/>
    <cellStyle name="Normalny_GM1298-N" xfId="5"/>
    <cellStyle name="Normalny_GM1298-N 2" xfId="6"/>
    <cellStyle name="Normalny_GM1298-N 2 2" xfId="12"/>
    <cellStyle name="Normalny_GM1298-N_Inf_dod 2009_12" xfId="7"/>
    <cellStyle name="Normalny_GM1298-N_Inf_dod 2009_12 2" xfId="8"/>
    <cellStyle name="Normalny_Inf_dod 2007_12" xfId="9"/>
    <cellStyle name="Normalny_Inf_dod 2008" xfId="10"/>
    <cellStyle name="Normalny_inf_dod_GRUDZIEN_04" xfId="11"/>
  </cellStyles>
  <dxfs count="105"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BA75"/>
  <sheetViews>
    <sheetView topLeftCell="A12" zoomScale="50" workbookViewId="0">
      <selection sqref="A1:T2"/>
    </sheetView>
  </sheetViews>
  <sheetFormatPr defaultColWidth="13.7109375" defaultRowHeight="18" x14ac:dyDescent="0.25"/>
  <cols>
    <col min="1" max="1" width="86.140625" style="6" customWidth="1"/>
    <col min="2" max="2" width="12.140625" style="6" customWidth="1"/>
    <col min="3" max="3" width="11.85546875" style="6" customWidth="1"/>
    <col min="4" max="4" width="12.140625" style="6" customWidth="1"/>
    <col min="5" max="5" width="11.85546875" style="6" customWidth="1"/>
    <col min="6" max="6" width="12.140625" style="6" customWidth="1"/>
    <col min="7" max="7" width="11.85546875" style="6" customWidth="1"/>
    <col min="8" max="8" width="12.140625" style="6" customWidth="1"/>
    <col min="9" max="9" width="11.85546875" style="6" customWidth="1"/>
    <col min="10" max="10" width="12.140625" style="6" customWidth="1"/>
    <col min="11" max="15" width="11.85546875" style="6" customWidth="1"/>
    <col min="16" max="16" width="12.140625" style="6" customWidth="1"/>
    <col min="17" max="17" width="11.85546875" style="6" customWidth="1"/>
    <col min="18" max="18" width="12.140625" style="6" customWidth="1"/>
    <col min="19" max="19" width="11.85546875" style="3" customWidth="1"/>
    <col min="20" max="20" width="12.140625" style="3" customWidth="1"/>
    <col min="21" max="21" width="11.85546875" style="3" customWidth="1"/>
    <col min="22" max="22" width="12.140625" style="3" customWidth="1"/>
    <col min="23" max="23" width="11.85546875" style="3" customWidth="1"/>
    <col min="24" max="24" width="12.140625" style="3" customWidth="1"/>
    <col min="25" max="25" width="11.85546875" style="3" customWidth="1"/>
    <col min="26" max="26" width="12.140625" style="3" customWidth="1"/>
    <col min="27" max="27" width="11.85546875" style="3" customWidth="1"/>
    <col min="28" max="28" width="12.140625" style="3" customWidth="1"/>
    <col min="29" max="29" width="11.85546875" style="3" customWidth="1"/>
    <col min="30" max="16384" width="13.7109375" style="3"/>
  </cols>
  <sheetData>
    <row r="1" spans="1:53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53" ht="9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53" ht="20.25" customHeight="1" x14ac:dyDescent="0.2">
      <c r="A3" s="389" t="s">
        <v>1</v>
      </c>
      <c r="B3" s="385" t="s">
        <v>2</v>
      </c>
      <c r="C3" s="386"/>
      <c r="D3" s="381" t="s">
        <v>3</v>
      </c>
      <c r="E3" s="382"/>
      <c r="F3" s="381" t="s">
        <v>4</v>
      </c>
      <c r="G3" s="382"/>
      <c r="H3" s="381" t="s">
        <v>5</v>
      </c>
      <c r="I3" s="382"/>
      <c r="J3" s="381" t="s">
        <v>6</v>
      </c>
      <c r="K3" s="382"/>
      <c r="L3" s="381" t="s">
        <v>7</v>
      </c>
      <c r="M3" s="382"/>
      <c r="N3" s="381" t="s">
        <v>8</v>
      </c>
      <c r="O3" s="382"/>
      <c r="P3" s="381" t="s">
        <v>9</v>
      </c>
      <c r="Q3" s="382"/>
      <c r="R3" s="381" t="s">
        <v>10</v>
      </c>
      <c r="S3" s="382"/>
      <c r="T3" s="381" t="s">
        <v>11</v>
      </c>
      <c r="U3" s="382"/>
      <c r="V3" s="381" t="s">
        <v>12</v>
      </c>
      <c r="W3" s="382"/>
      <c r="X3" s="381" t="s">
        <v>13</v>
      </c>
      <c r="Y3" s="382"/>
      <c r="Z3" s="381" t="s">
        <v>14</v>
      </c>
      <c r="AA3" s="382"/>
      <c r="AB3" s="381" t="s">
        <v>15</v>
      </c>
      <c r="AC3" s="382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18.75" customHeight="1" x14ac:dyDescent="0.2">
      <c r="A4" s="390"/>
      <c r="B4" s="387"/>
      <c r="C4" s="388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383"/>
      <c r="Q4" s="384"/>
      <c r="R4" s="383"/>
      <c r="S4" s="384"/>
      <c r="T4" s="383"/>
      <c r="U4" s="384"/>
      <c r="V4" s="383"/>
      <c r="W4" s="384"/>
      <c r="X4" s="383"/>
      <c r="Y4" s="384"/>
      <c r="Z4" s="383"/>
      <c r="AA4" s="384"/>
      <c r="AB4" s="383"/>
      <c r="AC4" s="384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20.25" x14ac:dyDescent="0.3">
      <c r="A5" s="391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3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3" ht="24" customHeight="1" x14ac:dyDescent="0.35">
      <c r="A7" s="10" t="s">
        <v>18</v>
      </c>
      <c r="B7" s="11">
        <f>SUM(D7+F7+H7+J7+L7+N7+P7+R7+T7+V7+X7+Z7+AB7)</f>
        <v>9729</v>
      </c>
      <c r="C7" s="11">
        <f>SUM(E7+G7+I7+K7+M7+O7+Q7+S7+U7+W7+Y7+AA7+AC7)</f>
        <v>5661</v>
      </c>
      <c r="D7" s="12">
        <v>2304</v>
      </c>
      <c r="E7" s="12">
        <v>1341</v>
      </c>
      <c r="F7" s="12">
        <v>759</v>
      </c>
      <c r="G7" s="12">
        <v>456</v>
      </c>
      <c r="H7" s="12">
        <v>685</v>
      </c>
      <c r="I7" s="12">
        <v>407</v>
      </c>
      <c r="J7" s="12">
        <v>577</v>
      </c>
      <c r="K7" s="12">
        <v>332</v>
      </c>
      <c r="L7" s="12">
        <v>527</v>
      </c>
      <c r="M7" s="12">
        <v>291</v>
      </c>
      <c r="N7" s="12">
        <v>721</v>
      </c>
      <c r="O7" s="12">
        <v>401</v>
      </c>
      <c r="P7" s="12">
        <v>482</v>
      </c>
      <c r="Q7" s="12">
        <v>253</v>
      </c>
      <c r="R7" s="12">
        <v>717</v>
      </c>
      <c r="S7" s="12">
        <v>449</v>
      </c>
      <c r="T7" s="12">
        <v>379</v>
      </c>
      <c r="U7" s="12">
        <v>217</v>
      </c>
      <c r="V7" s="12">
        <v>480</v>
      </c>
      <c r="W7" s="12">
        <v>324</v>
      </c>
      <c r="X7" s="12">
        <v>807</v>
      </c>
      <c r="Y7" s="12">
        <v>472</v>
      </c>
      <c r="Z7" s="12">
        <v>297</v>
      </c>
      <c r="AA7" s="12">
        <v>162</v>
      </c>
      <c r="AB7" s="12">
        <v>994</v>
      </c>
      <c r="AC7" s="12">
        <v>556</v>
      </c>
    </row>
    <row r="8" spans="1:53" ht="20.25" customHeight="1" x14ac:dyDescent="0.35">
      <c r="A8" s="13" t="s">
        <v>19</v>
      </c>
      <c r="B8" s="14"/>
      <c r="C8" s="14"/>
      <c r="D8" s="15"/>
      <c r="E8" s="15"/>
      <c r="F8" s="15"/>
      <c r="G8" s="15"/>
      <c r="H8" s="16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5"/>
      <c r="V8" s="15"/>
      <c r="W8" s="15"/>
      <c r="X8" s="16"/>
      <c r="Y8" s="15"/>
      <c r="Z8" s="15"/>
      <c r="AA8" s="15"/>
      <c r="AB8" s="15"/>
      <c r="AC8" s="15"/>
    </row>
    <row r="9" spans="1:53" ht="25.5" customHeight="1" x14ac:dyDescent="0.35">
      <c r="A9" s="17" t="s">
        <v>20</v>
      </c>
      <c r="B9" s="11">
        <f t="shared" ref="B9:C13" si="0">SUM(D9+F9+H9+J9+L9+N9+P9+R9+T9+V9+X9+Z9+AB9)</f>
        <v>7360</v>
      </c>
      <c r="C9" s="11">
        <f t="shared" si="0"/>
        <v>4003</v>
      </c>
      <c r="D9" s="18">
        <v>1839</v>
      </c>
      <c r="E9" s="18">
        <v>1051</v>
      </c>
      <c r="F9" s="18">
        <v>574</v>
      </c>
      <c r="G9" s="18">
        <v>338</v>
      </c>
      <c r="H9" s="19">
        <v>521</v>
      </c>
      <c r="I9" s="18">
        <v>281</v>
      </c>
      <c r="J9" s="18">
        <v>408</v>
      </c>
      <c r="K9" s="18">
        <v>206</v>
      </c>
      <c r="L9" s="18">
        <v>400</v>
      </c>
      <c r="M9" s="18">
        <v>201</v>
      </c>
      <c r="N9" s="18">
        <v>548</v>
      </c>
      <c r="O9" s="18">
        <v>295</v>
      </c>
      <c r="P9" s="18">
        <v>367</v>
      </c>
      <c r="Q9" s="18">
        <v>174</v>
      </c>
      <c r="R9" s="18">
        <v>492</v>
      </c>
      <c r="S9" s="18">
        <v>280</v>
      </c>
      <c r="T9" s="19">
        <v>298</v>
      </c>
      <c r="U9" s="18">
        <v>152</v>
      </c>
      <c r="V9" s="18">
        <v>350</v>
      </c>
      <c r="W9" s="18">
        <v>217</v>
      </c>
      <c r="X9" s="19">
        <v>579</v>
      </c>
      <c r="Y9" s="18">
        <v>317</v>
      </c>
      <c r="Z9" s="18">
        <v>229</v>
      </c>
      <c r="AA9" s="18">
        <v>113</v>
      </c>
      <c r="AB9" s="18">
        <v>755</v>
      </c>
      <c r="AC9" s="18">
        <v>378</v>
      </c>
    </row>
    <row r="10" spans="1:53" ht="23.25" x14ac:dyDescent="0.35">
      <c r="A10" s="20" t="s">
        <v>21</v>
      </c>
      <c r="B10" s="11">
        <f t="shared" si="0"/>
        <v>794</v>
      </c>
      <c r="C10" s="11">
        <f t="shared" si="0"/>
        <v>532</v>
      </c>
      <c r="D10" s="12">
        <v>271</v>
      </c>
      <c r="E10" s="12">
        <v>184</v>
      </c>
      <c r="F10" s="12">
        <v>50</v>
      </c>
      <c r="G10" s="12">
        <v>35</v>
      </c>
      <c r="H10" s="12">
        <v>53</v>
      </c>
      <c r="I10" s="12">
        <v>36</v>
      </c>
      <c r="J10" s="12">
        <v>33</v>
      </c>
      <c r="K10" s="12">
        <v>22</v>
      </c>
      <c r="L10" s="12">
        <v>47</v>
      </c>
      <c r="M10" s="12">
        <v>31</v>
      </c>
      <c r="N10" s="12">
        <v>37</v>
      </c>
      <c r="O10" s="12">
        <v>25</v>
      </c>
      <c r="P10" s="12">
        <v>35</v>
      </c>
      <c r="Q10" s="12">
        <v>24</v>
      </c>
      <c r="R10" s="12">
        <v>38</v>
      </c>
      <c r="S10" s="12">
        <v>23</v>
      </c>
      <c r="T10" s="12">
        <v>28</v>
      </c>
      <c r="U10" s="12">
        <v>20</v>
      </c>
      <c r="V10" s="12">
        <v>31</v>
      </c>
      <c r="W10" s="12">
        <v>21</v>
      </c>
      <c r="X10" s="12">
        <v>80</v>
      </c>
      <c r="Y10" s="12">
        <v>53</v>
      </c>
      <c r="Z10" s="12">
        <v>20</v>
      </c>
      <c r="AA10" s="12">
        <v>12</v>
      </c>
      <c r="AB10" s="12">
        <v>71</v>
      </c>
      <c r="AC10" s="12">
        <v>46</v>
      </c>
    </row>
    <row r="11" spans="1:53" ht="23.25" x14ac:dyDescent="0.35">
      <c r="A11" s="20" t="s">
        <v>22</v>
      </c>
      <c r="B11" s="11">
        <f t="shared" si="0"/>
        <v>2086</v>
      </c>
      <c r="C11" s="11">
        <f t="shared" si="0"/>
        <v>761</v>
      </c>
      <c r="D11" s="12">
        <v>585</v>
      </c>
      <c r="E11" s="12">
        <v>271</v>
      </c>
      <c r="F11" s="12">
        <v>140</v>
      </c>
      <c r="G11" s="12">
        <v>50</v>
      </c>
      <c r="H11" s="12">
        <v>132</v>
      </c>
      <c r="I11" s="12">
        <v>44</v>
      </c>
      <c r="J11" s="12">
        <v>88</v>
      </c>
      <c r="K11" s="12">
        <v>25</v>
      </c>
      <c r="L11" s="12">
        <v>117</v>
      </c>
      <c r="M11" s="12">
        <v>36</v>
      </c>
      <c r="N11" s="12">
        <v>169</v>
      </c>
      <c r="O11" s="12">
        <v>52</v>
      </c>
      <c r="P11" s="12">
        <v>95</v>
      </c>
      <c r="Q11" s="12">
        <v>31</v>
      </c>
      <c r="R11" s="12">
        <v>133</v>
      </c>
      <c r="S11" s="12">
        <v>53</v>
      </c>
      <c r="T11" s="12">
        <v>73</v>
      </c>
      <c r="U11" s="12">
        <v>27</v>
      </c>
      <c r="V11" s="12">
        <v>93</v>
      </c>
      <c r="W11" s="12">
        <v>36</v>
      </c>
      <c r="X11" s="12">
        <v>180</v>
      </c>
      <c r="Y11" s="12">
        <v>64</v>
      </c>
      <c r="Z11" s="12">
        <v>76</v>
      </c>
      <c r="AA11" s="12">
        <v>20</v>
      </c>
      <c r="AB11" s="12">
        <v>205</v>
      </c>
      <c r="AC11" s="12">
        <v>52</v>
      </c>
    </row>
    <row r="12" spans="1:53" ht="23.25" x14ac:dyDescent="0.35">
      <c r="A12" s="21" t="s">
        <v>23</v>
      </c>
      <c r="B12" s="11">
        <f t="shared" si="0"/>
        <v>427</v>
      </c>
      <c r="C12" s="11">
        <f t="shared" si="0"/>
        <v>217</v>
      </c>
      <c r="D12" s="12">
        <v>134</v>
      </c>
      <c r="E12" s="12">
        <v>81</v>
      </c>
      <c r="F12" s="12">
        <v>25</v>
      </c>
      <c r="G12" s="12">
        <v>12</v>
      </c>
      <c r="H12" s="12">
        <v>24</v>
      </c>
      <c r="I12" s="12">
        <v>10</v>
      </c>
      <c r="J12" s="12">
        <v>16</v>
      </c>
      <c r="K12" s="12">
        <v>7</v>
      </c>
      <c r="L12" s="12">
        <v>29</v>
      </c>
      <c r="M12" s="12">
        <v>18</v>
      </c>
      <c r="N12" s="12">
        <v>26</v>
      </c>
      <c r="O12" s="12">
        <v>12</v>
      </c>
      <c r="P12" s="12">
        <v>25</v>
      </c>
      <c r="Q12" s="12">
        <v>10</v>
      </c>
      <c r="R12" s="12">
        <v>34</v>
      </c>
      <c r="S12" s="12">
        <v>19</v>
      </c>
      <c r="T12" s="12">
        <v>19</v>
      </c>
      <c r="U12" s="12">
        <v>10</v>
      </c>
      <c r="V12" s="12">
        <v>17</v>
      </c>
      <c r="W12" s="12">
        <v>7</v>
      </c>
      <c r="X12" s="12">
        <v>31</v>
      </c>
      <c r="Y12" s="12">
        <v>13</v>
      </c>
      <c r="Z12" s="12">
        <v>15</v>
      </c>
      <c r="AA12" s="12">
        <v>6</v>
      </c>
      <c r="AB12" s="12">
        <v>32</v>
      </c>
      <c r="AC12" s="12">
        <v>12</v>
      </c>
    </row>
    <row r="13" spans="1:53" ht="23.25" x14ac:dyDescent="0.35">
      <c r="A13" s="17" t="s">
        <v>24</v>
      </c>
      <c r="B13" s="11">
        <f t="shared" si="0"/>
        <v>73</v>
      </c>
      <c r="C13" s="11">
        <f t="shared" si="0"/>
        <v>34</v>
      </c>
      <c r="D13" s="11">
        <v>16</v>
      </c>
      <c r="E13" s="11">
        <v>6</v>
      </c>
      <c r="F13" s="11">
        <v>6</v>
      </c>
      <c r="G13" s="11">
        <v>3</v>
      </c>
      <c r="H13" s="11">
        <v>7</v>
      </c>
      <c r="I13" s="11">
        <v>2</v>
      </c>
      <c r="J13" s="11">
        <v>4</v>
      </c>
      <c r="K13" s="11">
        <v>2</v>
      </c>
      <c r="L13" s="11">
        <v>4</v>
      </c>
      <c r="M13" s="11">
        <v>2</v>
      </c>
      <c r="N13" s="12">
        <v>8</v>
      </c>
      <c r="O13" s="12">
        <v>6</v>
      </c>
      <c r="P13" s="12">
        <v>5</v>
      </c>
      <c r="Q13" s="12">
        <v>1</v>
      </c>
      <c r="R13" s="12">
        <v>7</v>
      </c>
      <c r="S13" s="12">
        <v>3</v>
      </c>
      <c r="T13" s="12">
        <v>1</v>
      </c>
      <c r="U13" s="12">
        <v>1</v>
      </c>
      <c r="V13" s="12">
        <v>2</v>
      </c>
      <c r="W13" s="12">
        <v>2</v>
      </c>
      <c r="X13" s="12">
        <v>6</v>
      </c>
      <c r="Y13" s="12">
        <v>2</v>
      </c>
      <c r="Z13" s="12">
        <v>0</v>
      </c>
      <c r="AA13" s="12">
        <v>0</v>
      </c>
      <c r="AB13" s="12">
        <v>7</v>
      </c>
      <c r="AC13" s="12">
        <v>4</v>
      </c>
    </row>
    <row r="14" spans="1:53" ht="23.25" x14ac:dyDescent="0.35">
      <c r="A14" s="22" t="s">
        <v>25</v>
      </c>
      <c r="B14" s="14"/>
      <c r="C14" s="1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53" ht="23.25" x14ac:dyDescent="0.35">
      <c r="A15" s="20" t="s">
        <v>26</v>
      </c>
      <c r="B15" s="11">
        <f t="shared" ref="B15:C19" si="1">SUM(D15+F15+H15+J15+L15+N15+P15+R15+T15+V15+X15+Z15+AB15)</f>
        <v>82</v>
      </c>
      <c r="C15" s="11">
        <f t="shared" si="1"/>
        <v>48</v>
      </c>
      <c r="D15" s="11">
        <v>32</v>
      </c>
      <c r="E15" s="11">
        <v>17</v>
      </c>
      <c r="F15" s="11">
        <v>7</v>
      </c>
      <c r="G15" s="11">
        <v>5</v>
      </c>
      <c r="H15" s="11">
        <v>8</v>
      </c>
      <c r="I15" s="11">
        <v>5</v>
      </c>
      <c r="J15" s="11">
        <v>4</v>
      </c>
      <c r="K15" s="11">
        <v>2</v>
      </c>
      <c r="L15" s="11">
        <v>4</v>
      </c>
      <c r="M15" s="11">
        <v>3</v>
      </c>
      <c r="N15" s="12">
        <v>9</v>
      </c>
      <c r="O15" s="12">
        <v>5</v>
      </c>
      <c r="P15" s="12">
        <v>2</v>
      </c>
      <c r="Q15" s="12">
        <v>1</v>
      </c>
      <c r="R15" s="12">
        <v>5</v>
      </c>
      <c r="S15" s="12">
        <v>2</v>
      </c>
      <c r="T15" s="12">
        <v>1</v>
      </c>
      <c r="U15" s="12">
        <v>1</v>
      </c>
      <c r="V15" s="12">
        <v>2</v>
      </c>
      <c r="W15" s="12">
        <v>2</v>
      </c>
      <c r="X15" s="12">
        <v>3</v>
      </c>
      <c r="Y15" s="12">
        <v>1</v>
      </c>
      <c r="Z15" s="12">
        <v>0</v>
      </c>
      <c r="AA15" s="12">
        <v>0</v>
      </c>
      <c r="AB15" s="12">
        <v>5</v>
      </c>
      <c r="AC15" s="12">
        <v>4</v>
      </c>
    </row>
    <row r="16" spans="1:53" ht="23.25" x14ac:dyDescent="0.35">
      <c r="A16" s="20" t="s">
        <v>27</v>
      </c>
      <c r="B16" s="11">
        <f t="shared" si="1"/>
        <v>1227</v>
      </c>
      <c r="C16" s="11">
        <f t="shared" si="1"/>
        <v>908</v>
      </c>
      <c r="D16" s="11">
        <v>396</v>
      </c>
      <c r="E16" s="11">
        <v>290</v>
      </c>
      <c r="F16" s="11">
        <v>82</v>
      </c>
      <c r="G16" s="11">
        <v>67</v>
      </c>
      <c r="H16" s="11">
        <v>62</v>
      </c>
      <c r="I16" s="11">
        <v>44</v>
      </c>
      <c r="J16" s="11">
        <v>54</v>
      </c>
      <c r="K16" s="11">
        <v>42</v>
      </c>
      <c r="L16" s="11">
        <v>62</v>
      </c>
      <c r="M16" s="11">
        <v>42</v>
      </c>
      <c r="N16" s="12">
        <v>101</v>
      </c>
      <c r="O16" s="12">
        <v>70</v>
      </c>
      <c r="P16" s="12">
        <v>63</v>
      </c>
      <c r="Q16" s="12">
        <v>48</v>
      </c>
      <c r="R16" s="12">
        <v>91</v>
      </c>
      <c r="S16" s="12">
        <v>74</v>
      </c>
      <c r="T16" s="12">
        <v>44</v>
      </c>
      <c r="U16" s="12">
        <v>35</v>
      </c>
      <c r="V16" s="12">
        <v>52</v>
      </c>
      <c r="W16" s="12">
        <v>37</v>
      </c>
      <c r="X16" s="12">
        <v>92</v>
      </c>
      <c r="Y16" s="12">
        <v>65</v>
      </c>
      <c r="Z16" s="12">
        <v>22</v>
      </c>
      <c r="AA16" s="12">
        <v>21</v>
      </c>
      <c r="AB16" s="12">
        <v>106</v>
      </c>
      <c r="AC16" s="12">
        <v>73</v>
      </c>
    </row>
    <row r="17" spans="1:29" ht="23.25" x14ac:dyDescent="0.35">
      <c r="A17" s="20" t="s">
        <v>28</v>
      </c>
      <c r="B17" s="11">
        <f t="shared" si="1"/>
        <v>475</v>
      </c>
      <c r="C17" s="11">
        <f t="shared" si="1"/>
        <v>359</v>
      </c>
      <c r="D17" s="11">
        <v>185</v>
      </c>
      <c r="E17" s="11">
        <v>120</v>
      </c>
      <c r="F17" s="11">
        <v>50</v>
      </c>
      <c r="G17" s="11">
        <v>44</v>
      </c>
      <c r="H17" s="11">
        <v>16</v>
      </c>
      <c r="I17" s="11">
        <v>11</v>
      </c>
      <c r="J17" s="11">
        <v>21</v>
      </c>
      <c r="K17" s="11">
        <v>17</v>
      </c>
      <c r="L17" s="11">
        <v>13</v>
      </c>
      <c r="M17" s="11">
        <v>11</v>
      </c>
      <c r="N17" s="12">
        <v>44</v>
      </c>
      <c r="O17" s="12">
        <v>37</v>
      </c>
      <c r="P17" s="12">
        <v>21</v>
      </c>
      <c r="Q17" s="12">
        <v>17</v>
      </c>
      <c r="R17" s="12">
        <v>29</v>
      </c>
      <c r="S17" s="12">
        <v>25</v>
      </c>
      <c r="T17" s="12">
        <v>12</v>
      </c>
      <c r="U17" s="12">
        <v>10</v>
      </c>
      <c r="V17" s="12">
        <v>17</v>
      </c>
      <c r="W17" s="12">
        <v>9</v>
      </c>
      <c r="X17" s="12">
        <v>28</v>
      </c>
      <c r="Y17" s="12">
        <v>23</v>
      </c>
      <c r="Z17" s="12">
        <v>2</v>
      </c>
      <c r="AA17" s="12">
        <v>2</v>
      </c>
      <c r="AB17" s="12">
        <v>37</v>
      </c>
      <c r="AC17" s="12">
        <v>33</v>
      </c>
    </row>
    <row r="18" spans="1:29" ht="23.25" x14ac:dyDescent="0.35">
      <c r="A18" s="20" t="s">
        <v>29</v>
      </c>
      <c r="B18" s="11">
        <f t="shared" si="1"/>
        <v>4291</v>
      </c>
      <c r="C18" s="11">
        <f t="shared" si="1"/>
        <v>2376</v>
      </c>
      <c r="D18" s="11">
        <v>941</v>
      </c>
      <c r="E18" s="11">
        <v>491</v>
      </c>
      <c r="F18" s="11">
        <v>389</v>
      </c>
      <c r="G18" s="11">
        <v>206</v>
      </c>
      <c r="H18" s="11">
        <v>322</v>
      </c>
      <c r="I18" s="11">
        <v>201</v>
      </c>
      <c r="J18" s="11">
        <v>257</v>
      </c>
      <c r="K18" s="11">
        <v>136</v>
      </c>
      <c r="L18" s="11">
        <v>210</v>
      </c>
      <c r="M18" s="11">
        <v>118</v>
      </c>
      <c r="N18" s="12">
        <v>292</v>
      </c>
      <c r="O18" s="12">
        <v>150</v>
      </c>
      <c r="P18" s="12">
        <v>202</v>
      </c>
      <c r="Q18" s="12">
        <v>107</v>
      </c>
      <c r="R18" s="12">
        <v>325</v>
      </c>
      <c r="S18" s="12">
        <v>201</v>
      </c>
      <c r="T18" s="12">
        <v>200</v>
      </c>
      <c r="U18" s="12">
        <v>102</v>
      </c>
      <c r="V18" s="12">
        <v>219</v>
      </c>
      <c r="W18" s="12">
        <v>148</v>
      </c>
      <c r="X18" s="12">
        <v>359</v>
      </c>
      <c r="Y18" s="12">
        <v>208</v>
      </c>
      <c r="Z18" s="12">
        <v>159</v>
      </c>
      <c r="AA18" s="12">
        <v>82</v>
      </c>
      <c r="AB18" s="12">
        <v>416</v>
      </c>
      <c r="AC18" s="12">
        <v>226</v>
      </c>
    </row>
    <row r="19" spans="1:29" ht="23.25" x14ac:dyDescent="0.35">
      <c r="A19" s="20" t="s">
        <v>30</v>
      </c>
      <c r="B19" s="11">
        <f t="shared" si="1"/>
        <v>3654</v>
      </c>
      <c r="C19" s="11">
        <f t="shared" si="1"/>
        <v>1970</v>
      </c>
      <c r="D19" s="11">
        <v>750</v>
      </c>
      <c r="E19" s="11">
        <v>423</v>
      </c>
      <c r="F19" s="11">
        <v>231</v>
      </c>
      <c r="G19" s="11">
        <v>134</v>
      </c>
      <c r="H19" s="11">
        <v>277</v>
      </c>
      <c r="I19" s="11">
        <v>146</v>
      </c>
      <c r="J19" s="11">
        <v>241</v>
      </c>
      <c r="K19" s="11">
        <v>135</v>
      </c>
      <c r="L19" s="11">
        <v>238</v>
      </c>
      <c r="M19" s="11">
        <v>117</v>
      </c>
      <c r="N19" s="12">
        <v>275</v>
      </c>
      <c r="O19" s="12">
        <v>139</v>
      </c>
      <c r="P19" s="12">
        <v>194</v>
      </c>
      <c r="Q19" s="12">
        <v>80</v>
      </c>
      <c r="R19" s="12">
        <v>267</v>
      </c>
      <c r="S19" s="12">
        <v>147</v>
      </c>
      <c r="T19" s="12">
        <v>122</v>
      </c>
      <c r="U19" s="12">
        <v>69</v>
      </c>
      <c r="V19" s="12">
        <v>190</v>
      </c>
      <c r="W19" s="12">
        <v>128</v>
      </c>
      <c r="X19" s="12">
        <v>325</v>
      </c>
      <c r="Y19" s="12">
        <v>175</v>
      </c>
      <c r="Z19" s="12">
        <v>114</v>
      </c>
      <c r="AA19" s="12">
        <v>57</v>
      </c>
      <c r="AB19" s="12">
        <v>430</v>
      </c>
      <c r="AC19" s="12">
        <v>220</v>
      </c>
    </row>
    <row r="20" spans="1:29" ht="23.25" x14ac:dyDescent="0.35">
      <c r="A20" s="25" t="s">
        <v>31</v>
      </c>
      <c r="B20" s="14"/>
      <c r="C20" s="1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3.25" x14ac:dyDescent="0.35">
      <c r="A21" s="26" t="s">
        <v>32</v>
      </c>
      <c r="B21" s="11">
        <f t="shared" ref="B21:C27" si="2">SUM(D21+F21+H21+J21+L21+N21+P21+R21+T21+V21+X21+Z21+AB21)</f>
        <v>0</v>
      </c>
      <c r="C21" s="11">
        <f t="shared" si="2"/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6" t="s">
        <v>33</v>
      </c>
      <c r="B22" s="11">
        <f t="shared" si="2"/>
        <v>3041</v>
      </c>
      <c r="C22" s="11">
        <f t="shared" si="2"/>
        <v>1679</v>
      </c>
      <c r="D22" s="11">
        <v>747</v>
      </c>
      <c r="E22" s="11">
        <v>398</v>
      </c>
      <c r="F22" s="11">
        <v>196</v>
      </c>
      <c r="G22" s="11">
        <v>113</v>
      </c>
      <c r="H22" s="11">
        <v>233</v>
      </c>
      <c r="I22" s="11">
        <v>140</v>
      </c>
      <c r="J22" s="11">
        <v>158</v>
      </c>
      <c r="K22" s="11">
        <v>88</v>
      </c>
      <c r="L22" s="11">
        <v>201</v>
      </c>
      <c r="M22" s="11">
        <v>110</v>
      </c>
      <c r="N22" s="12">
        <v>231</v>
      </c>
      <c r="O22" s="12">
        <v>103</v>
      </c>
      <c r="P22" s="12">
        <v>159</v>
      </c>
      <c r="Q22" s="12">
        <v>85</v>
      </c>
      <c r="R22" s="12">
        <v>269</v>
      </c>
      <c r="S22" s="12">
        <v>160</v>
      </c>
      <c r="T22" s="12">
        <v>102</v>
      </c>
      <c r="U22" s="12">
        <v>61</v>
      </c>
      <c r="V22" s="12">
        <v>126</v>
      </c>
      <c r="W22" s="12">
        <v>89</v>
      </c>
      <c r="X22" s="12">
        <v>239</v>
      </c>
      <c r="Y22" s="12">
        <v>133</v>
      </c>
      <c r="Z22" s="12">
        <v>104</v>
      </c>
      <c r="AA22" s="12">
        <v>53</v>
      </c>
      <c r="AB22" s="12">
        <v>276</v>
      </c>
      <c r="AC22" s="12">
        <v>146</v>
      </c>
    </row>
    <row r="23" spans="1:29" ht="23.25" x14ac:dyDescent="0.35">
      <c r="A23" s="26" t="s">
        <v>34</v>
      </c>
      <c r="B23" s="11">
        <f t="shared" si="2"/>
        <v>2603</v>
      </c>
      <c r="C23" s="11">
        <f t="shared" si="2"/>
        <v>1686</v>
      </c>
      <c r="D23" s="11">
        <v>564</v>
      </c>
      <c r="E23" s="11">
        <v>369</v>
      </c>
      <c r="F23" s="11">
        <v>208</v>
      </c>
      <c r="G23" s="11">
        <v>143</v>
      </c>
      <c r="H23" s="11">
        <v>194</v>
      </c>
      <c r="I23" s="11">
        <v>129</v>
      </c>
      <c r="J23" s="11">
        <v>170</v>
      </c>
      <c r="K23" s="11">
        <v>107</v>
      </c>
      <c r="L23" s="11">
        <v>109</v>
      </c>
      <c r="M23" s="11">
        <v>70</v>
      </c>
      <c r="N23" s="12">
        <v>179</v>
      </c>
      <c r="O23" s="12">
        <v>112</v>
      </c>
      <c r="P23" s="12">
        <v>132</v>
      </c>
      <c r="Q23" s="12">
        <v>77</v>
      </c>
      <c r="R23" s="12">
        <v>184</v>
      </c>
      <c r="S23" s="12">
        <v>130</v>
      </c>
      <c r="T23" s="12">
        <v>112</v>
      </c>
      <c r="U23" s="12">
        <v>65</v>
      </c>
      <c r="V23" s="12">
        <v>166</v>
      </c>
      <c r="W23" s="12">
        <v>117</v>
      </c>
      <c r="X23" s="12">
        <v>215</v>
      </c>
      <c r="Y23" s="12">
        <v>139</v>
      </c>
      <c r="Z23" s="12">
        <v>94</v>
      </c>
      <c r="AA23" s="12">
        <v>56</v>
      </c>
      <c r="AB23" s="12">
        <v>276</v>
      </c>
      <c r="AC23" s="12">
        <v>172</v>
      </c>
    </row>
    <row r="24" spans="1:29" ht="23.25" x14ac:dyDescent="0.35">
      <c r="A24" s="26" t="s">
        <v>35</v>
      </c>
      <c r="B24" s="11">
        <f t="shared" si="2"/>
        <v>2336</v>
      </c>
      <c r="C24" s="11">
        <f t="shared" si="2"/>
        <v>1384</v>
      </c>
      <c r="D24" s="11">
        <v>548</v>
      </c>
      <c r="E24" s="11">
        <v>332</v>
      </c>
      <c r="F24" s="11">
        <v>198</v>
      </c>
      <c r="G24" s="11">
        <v>122</v>
      </c>
      <c r="H24" s="11">
        <v>140</v>
      </c>
      <c r="I24" s="11">
        <v>75</v>
      </c>
      <c r="J24" s="11">
        <v>151</v>
      </c>
      <c r="K24" s="11">
        <v>98</v>
      </c>
      <c r="L24" s="11">
        <v>130</v>
      </c>
      <c r="M24" s="11">
        <v>71</v>
      </c>
      <c r="N24" s="12">
        <v>187</v>
      </c>
      <c r="O24" s="12">
        <v>119</v>
      </c>
      <c r="P24" s="12">
        <v>117</v>
      </c>
      <c r="Q24" s="12">
        <v>58</v>
      </c>
      <c r="R24" s="12">
        <v>165</v>
      </c>
      <c r="S24" s="12">
        <v>99</v>
      </c>
      <c r="T24" s="12">
        <v>97</v>
      </c>
      <c r="U24" s="12">
        <v>53</v>
      </c>
      <c r="V24" s="12">
        <v>106</v>
      </c>
      <c r="W24" s="12">
        <v>70</v>
      </c>
      <c r="X24" s="12">
        <v>199</v>
      </c>
      <c r="Y24" s="12">
        <v>119</v>
      </c>
      <c r="Z24" s="12">
        <v>56</v>
      </c>
      <c r="AA24" s="12">
        <v>36</v>
      </c>
      <c r="AB24" s="12">
        <v>242</v>
      </c>
      <c r="AC24" s="12">
        <v>132</v>
      </c>
    </row>
    <row r="25" spans="1:29" ht="23.25" x14ac:dyDescent="0.35">
      <c r="A25" s="26" t="s">
        <v>36</v>
      </c>
      <c r="B25" s="11">
        <f t="shared" si="2"/>
        <v>1603</v>
      </c>
      <c r="C25" s="11">
        <f t="shared" si="2"/>
        <v>865</v>
      </c>
      <c r="D25" s="11">
        <v>416</v>
      </c>
      <c r="E25" s="11">
        <v>239</v>
      </c>
      <c r="F25" s="11">
        <v>143</v>
      </c>
      <c r="G25" s="11">
        <v>74</v>
      </c>
      <c r="H25" s="11">
        <v>109</v>
      </c>
      <c r="I25" s="11">
        <v>59</v>
      </c>
      <c r="J25" s="11">
        <v>84</v>
      </c>
      <c r="K25" s="11">
        <v>34</v>
      </c>
      <c r="L25" s="11">
        <v>82</v>
      </c>
      <c r="M25" s="11">
        <v>38</v>
      </c>
      <c r="N25" s="12">
        <v>115</v>
      </c>
      <c r="O25" s="12">
        <v>62</v>
      </c>
      <c r="P25" s="12">
        <v>70</v>
      </c>
      <c r="Q25" s="12">
        <v>32</v>
      </c>
      <c r="R25" s="12">
        <v>87</v>
      </c>
      <c r="S25" s="12">
        <v>56</v>
      </c>
      <c r="T25" s="12">
        <v>64</v>
      </c>
      <c r="U25" s="12">
        <v>37</v>
      </c>
      <c r="V25" s="12">
        <v>74</v>
      </c>
      <c r="W25" s="12">
        <v>43</v>
      </c>
      <c r="X25" s="12">
        <v>137</v>
      </c>
      <c r="Y25" s="12">
        <v>72</v>
      </c>
      <c r="Z25" s="12">
        <v>40</v>
      </c>
      <c r="AA25" s="12">
        <v>17</v>
      </c>
      <c r="AB25" s="12">
        <v>182</v>
      </c>
      <c r="AC25" s="12">
        <v>102</v>
      </c>
    </row>
    <row r="26" spans="1:29" ht="23.25" x14ac:dyDescent="0.35">
      <c r="A26" s="26" t="s">
        <v>37</v>
      </c>
      <c r="B26" s="11">
        <f t="shared" si="2"/>
        <v>119</v>
      </c>
      <c r="C26" s="11">
        <f t="shared" si="2"/>
        <v>47</v>
      </c>
      <c r="D26" s="11">
        <v>23</v>
      </c>
      <c r="E26" s="11">
        <v>3</v>
      </c>
      <c r="F26" s="11">
        <v>10</v>
      </c>
      <c r="G26" s="11">
        <v>4</v>
      </c>
      <c r="H26" s="11">
        <v>8</v>
      </c>
      <c r="I26" s="11">
        <v>4</v>
      </c>
      <c r="J26" s="11">
        <v>11</v>
      </c>
      <c r="K26" s="11">
        <v>5</v>
      </c>
      <c r="L26" s="11">
        <v>5</v>
      </c>
      <c r="M26" s="11">
        <v>2</v>
      </c>
      <c r="N26" s="12">
        <v>9</v>
      </c>
      <c r="O26" s="12">
        <v>5</v>
      </c>
      <c r="P26" s="12">
        <v>3</v>
      </c>
      <c r="Q26" s="12">
        <v>1</v>
      </c>
      <c r="R26" s="12">
        <v>10</v>
      </c>
      <c r="S26" s="12">
        <v>4</v>
      </c>
      <c r="T26" s="12">
        <v>2</v>
      </c>
      <c r="U26" s="12">
        <v>1</v>
      </c>
      <c r="V26" s="12">
        <v>6</v>
      </c>
      <c r="W26" s="12">
        <v>5</v>
      </c>
      <c r="X26" s="12">
        <v>13</v>
      </c>
      <c r="Y26" s="12">
        <v>9</v>
      </c>
      <c r="Z26" s="12">
        <v>3</v>
      </c>
      <c r="AA26" s="12">
        <v>0</v>
      </c>
      <c r="AB26" s="12">
        <v>16</v>
      </c>
      <c r="AC26" s="12">
        <v>4</v>
      </c>
    </row>
    <row r="27" spans="1:29" ht="23.25" x14ac:dyDescent="0.35">
      <c r="A27" s="26" t="s">
        <v>38</v>
      </c>
      <c r="B27" s="11">
        <f t="shared" si="2"/>
        <v>27</v>
      </c>
      <c r="C27" s="11">
        <f t="shared" si="2"/>
        <v>0</v>
      </c>
      <c r="D27" s="11">
        <v>6</v>
      </c>
      <c r="E27" s="11">
        <v>0</v>
      </c>
      <c r="F27" s="11">
        <v>4</v>
      </c>
      <c r="G27" s="11">
        <v>0</v>
      </c>
      <c r="H27" s="11">
        <v>1</v>
      </c>
      <c r="I27" s="11">
        <v>0</v>
      </c>
      <c r="J27" s="11">
        <v>3</v>
      </c>
      <c r="K27" s="11">
        <v>0</v>
      </c>
      <c r="L27" s="11">
        <v>0</v>
      </c>
      <c r="M27" s="11">
        <v>0</v>
      </c>
      <c r="N27" s="12">
        <v>0</v>
      </c>
      <c r="O27" s="12">
        <v>0</v>
      </c>
      <c r="P27" s="12">
        <v>1</v>
      </c>
      <c r="Q27" s="12">
        <v>0</v>
      </c>
      <c r="R27" s="12">
        <v>2</v>
      </c>
      <c r="S27" s="12">
        <v>0</v>
      </c>
      <c r="T27" s="12">
        <v>2</v>
      </c>
      <c r="U27" s="12">
        <v>0</v>
      </c>
      <c r="V27" s="12">
        <v>2</v>
      </c>
      <c r="W27" s="12">
        <v>0</v>
      </c>
      <c r="X27" s="12">
        <v>4</v>
      </c>
      <c r="Y27" s="12">
        <v>0</v>
      </c>
      <c r="Z27" s="12">
        <v>0</v>
      </c>
      <c r="AA27" s="12">
        <v>0</v>
      </c>
      <c r="AB27" s="12">
        <v>2</v>
      </c>
      <c r="AC27" s="12">
        <v>0</v>
      </c>
    </row>
    <row r="28" spans="1:29" ht="45.75" customHeight="1" x14ac:dyDescent="0.35">
      <c r="A28" s="27" t="s">
        <v>39</v>
      </c>
      <c r="B28" s="14"/>
      <c r="C28" s="1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3.25" x14ac:dyDescent="0.35">
      <c r="A29" s="26" t="s">
        <v>40</v>
      </c>
      <c r="B29" s="11">
        <f t="shared" ref="B29:C36" si="3">SUM(D29+F29+H29+J29+L29+N29+P29+R29+T29+V29+X29+Z29+AB29)</f>
        <v>473</v>
      </c>
      <c r="C29" s="11">
        <f t="shared" si="3"/>
        <v>142</v>
      </c>
      <c r="D29" s="11">
        <v>138</v>
      </c>
      <c r="E29" s="11">
        <v>46</v>
      </c>
      <c r="F29" s="11">
        <v>52</v>
      </c>
      <c r="G29" s="11">
        <v>13</v>
      </c>
      <c r="H29" s="19">
        <v>30</v>
      </c>
      <c r="I29" s="11">
        <v>9</v>
      </c>
      <c r="J29" s="11">
        <v>19</v>
      </c>
      <c r="K29" s="11">
        <v>9</v>
      </c>
      <c r="L29" s="11">
        <v>27</v>
      </c>
      <c r="M29" s="11">
        <v>8</v>
      </c>
      <c r="N29" s="12">
        <v>43</v>
      </c>
      <c r="O29" s="12">
        <v>7</v>
      </c>
      <c r="P29" s="12">
        <v>24</v>
      </c>
      <c r="Q29" s="12">
        <v>6</v>
      </c>
      <c r="R29" s="12">
        <v>23</v>
      </c>
      <c r="S29" s="12">
        <v>6</v>
      </c>
      <c r="T29" s="19">
        <v>20</v>
      </c>
      <c r="U29" s="12">
        <v>7</v>
      </c>
      <c r="V29" s="12">
        <v>20</v>
      </c>
      <c r="W29" s="12">
        <v>6</v>
      </c>
      <c r="X29" s="19">
        <v>22</v>
      </c>
      <c r="Y29" s="12">
        <v>9</v>
      </c>
      <c r="Z29" s="12">
        <v>15</v>
      </c>
      <c r="AA29" s="12">
        <v>5</v>
      </c>
      <c r="AB29" s="12">
        <v>40</v>
      </c>
      <c r="AC29" s="12">
        <v>11</v>
      </c>
    </row>
    <row r="30" spans="1:29" ht="23.25" x14ac:dyDescent="0.35">
      <c r="A30" s="26" t="s">
        <v>41</v>
      </c>
      <c r="B30" s="11">
        <f t="shared" si="3"/>
        <v>1285</v>
      </c>
      <c r="C30" s="11">
        <f t="shared" si="3"/>
        <v>418</v>
      </c>
      <c r="D30" s="11">
        <v>331</v>
      </c>
      <c r="E30" s="11">
        <v>121</v>
      </c>
      <c r="F30" s="11">
        <v>83</v>
      </c>
      <c r="G30" s="11">
        <v>28</v>
      </c>
      <c r="H30" s="19">
        <v>97</v>
      </c>
      <c r="I30" s="11">
        <v>28</v>
      </c>
      <c r="J30" s="11">
        <v>83</v>
      </c>
      <c r="K30" s="11">
        <v>27</v>
      </c>
      <c r="L30" s="11">
        <v>64</v>
      </c>
      <c r="M30" s="11">
        <v>14</v>
      </c>
      <c r="N30" s="12">
        <v>96</v>
      </c>
      <c r="O30" s="12">
        <v>23</v>
      </c>
      <c r="P30" s="12">
        <v>74</v>
      </c>
      <c r="Q30" s="12">
        <v>17</v>
      </c>
      <c r="R30" s="12">
        <v>80</v>
      </c>
      <c r="S30" s="12">
        <v>34</v>
      </c>
      <c r="T30" s="19">
        <v>55</v>
      </c>
      <c r="U30" s="12">
        <v>14</v>
      </c>
      <c r="V30" s="12">
        <v>56</v>
      </c>
      <c r="W30" s="12">
        <v>29</v>
      </c>
      <c r="X30" s="19">
        <v>99</v>
      </c>
      <c r="Y30" s="12">
        <v>40</v>
      </c>
      <c r="Z30" s="12">
        <v>40</v>
      </c>
      <c r="AA30" s="12">
        <v>12</v>
      </c>
      <c r="AB30" s="12">
        <v>127</v>
      </c>
      <c r="AC30" s="12">
        <v>31</v>
      </c>
    </row>
    <row r="31" spans="1:29" ht="23.25" x14ac:dyDescent="0.35">
      <c r="A31" s="26" t="s">
        <v>42</v>
      </c>
      <c r="B31" s="11">
        <f t="shared" si="3"/>
        <v>1395</v>
      </c>
      <c r="C31" s="11">
        <f t="shared" si="3"/>
        <v>722</v>
      </c>
      <c r="D31" s="11">
        <v>381</v>
      </c>
      <c r="E31" s="11">
        <v>203</v>
      </c>
      <c r="F31" s="11">
        <v>113</v>
      </c>
      <c r="G31" s="11">
        <v>56</v>
      </c>
      <c r="H31" s="19">
        <v>84</v>
      </c>
      <c r="I31" s="11">
        <v>54</v>
      </c>
      <c r="J31" s="11">
        <v>101</v>
      </c>
      <c r="K31" s="11">
        <v>52</v>
      </c>
      <c r="L31" s="11">
        <v>63</v>
      </c>
      <c r="M31" s="11">
        <v>29</v>
      </c>
      <c r="N31" s="12">
        <v>92</v>
      </c>
      <c r="O31" s="12">
        <v>49</v>
      </c>
      <c r="P31" s="12">
        <v>70</v>
      </c>
      <c r="Q31" s="12">
        <v>28</v>
      </c>
      <c r="R31" s="12">
        <v>97</v>
      </c>
      <c r="S31" s="12">
        <v>53</v>
      </c>
      <c r="T31" s="19">
        <v>47</v>
      </c>
      <c r="U31" s="12">
        <v>28</v>
      </c>
      <c r="V31" s="12">
        <v>61</v>
      </c>
      <c r="W31" s="12">
        <v>40</v>
      </c>
      <c r="X31" s="19">
        <v>113</v>
      </c>
      <c r="Y31" s="12">
        <v>55</v>
      </c>
      <c r="Z31" s="12">
        <v>47</v>
      </c>
      <c r="AA31" s="12">
        <v>18</v>
      </c>
      <c r="AB31" s="12">
        <v>126</v>
      </c>
      <c r="AC31" s="12">
        <v>57</v>
      </c>
    </row>
    <row r="32" spans="1:29" ht="23.25" x14ac:dyDescent="0.35">
      <c r="A32" s="26" t="s">
        <v>43</v>
      </c>
      <c r="B32" s="11">
        <f t="shared" si="3"/>
        <v>1503</v>
      </c>
      <c r="C32" s="11">
        <f t="shared" si="3"/>
        <v>739</v>
      </c>
      <c r="D32" s="11">
        <v>452</v>
      </c>
      <c r="E32" s="11">
        <v>253</v>
      </c>
      <c r="F32" s="11">
        <v>95</v>
      </c>
      <c r="G32" s="11">
        <v>46</v>
      </c>
      <c r="H32" s="19">
        <v>97</v>
      </c>
      <c r="I32" s="11">
        <v>42</v>
      </c>
      <c r="J32" s="11">
        <v>70</v>
      </c>
      <c r="K32" s="11">
        <v>28</v>
      </c>
      <c r="L32" s="11">
        <v>88</v>
      </c>
      <c r="M32" s="11">
        <v>44</v>
      </c>
      <c r="N32" s="12">
        <v>112</v>
      </c>
      <c r="O32" s="12">
        <v>51</v>
      </c>
      <c r="P32" s="12">
        <v>74</v>
      </c>
      <c r="Q32" s="12">
        <v>38</v>
      </c>
      <c r="R32" s="12">
        <v>106</v>
      </c>
      <c r="S32" s="12">
        <v>52</v>
      </c>
      <c r="T32" s="19">
        <v>40</v>
      </c>
      <c r="U32" s="12">
        <v>20</v>
      </c>
      <c r="V32" s="12">
        <v>79</v>
      </c>
      <c r="W32" s="12">
        <v>38</v>
      </c>
      <c r="X32" s="19">
        <v>140</v>
      </c>
      <c r="Y32" s="12">
        <v>63</v>
      </c>
      <c r="Z32" s="12">
        <v>54</v>
      </c>
      <c r="AA32" s="12">
        <v>24</v>
      </c>
      <c r="AB32" s="12">
        <v>96</v>
      </c>
      <c r="AC32" s="12">
        <v>40</v>
      </c>
    </row>
    <row r="33" spans="1:39" ht="23.25" x14ac:dyDescent="0.35">
      <c r="A33" s="26" t="s">
        <v>44</v>
      </c>
      <c r="B33" s="11">
        <f t="shared" si="3"/>
        <v>1975</v>
      </c>
      <c r="C33" s="11">
        <f t="shared" si="3"/>
        <v>1182</v>
      </c>
      <c r="D33" s="11">
        <v>486</v>
      </c>
      <c r="E33" s="11">
        <v>324</v>
      </c>
      <c r="F33" s="11">
        <v>134</v>
      </c>
      <c r="G33" s="11">
        <v>89</v>
      </c>
      <c r="H33" s="19">
        <v>143</v>
      </c>
      <c r="I33" s="11">
        <v>87</v>
      </c>
      <c r="J33" s="11">
        <v>101</v>
      </c>
      <c r="K33" s="11">
        <v>57</v>
      </c>
      <c r="L33" s="11">
        <v>116</v>
      </c>
      <c r="M33" s="11">
        <v>58</v>
      </c>
      <c r="N33" s="12">
        <v>141</v>
      </c>
      <c r="O33" s="12">
        <v>76</v>
      </c>
      <c r="P33" s="12">
        <v>108</v>
      </c>
      <c r="Q33" s="12">
        <v>64</v>
      </c>
      <c r="R33" s="12">
        <v>170</v>
      </c>
      <c r="S33" s="12">
        <v>105</v>
      </c>
      <c r="T33" s="19">
        <v>84</v>
      </c>
      <c r="U33" s="12">
        <v>42</v>
      </c>
      <c r="V33" s="12">
        <v>92</v>
      </c>
      <c r="W33" s="12">
        <v>62</v>
      </c>
      <c r="X33" s="19">
        <v>165</v>
      </c>
      <c r="Y33" s="12">
        <v>96</v>
      </c>
      <c r="Z33" s="12">
        <v>56</v>
      </c>
      <c r="AA33" s="12">
        <v>28</v>
      </c>
      <c r="AB33" s="12">
        <v>179</v>
      </c>
      <c r="AC33" s="12">
        <v>94</v>
      </c>
    </row>
    <row r="34" spans="1:39" ht="20.25" customHeight="1" x14ac:dyDescent="0.35">
      <c r="A34" s="26" t="s">
        <v>45</v>
      </c>
      <c r="B34" s="11">
        <f t="shared" si="3"/>
        <v>3098</v>
      </c>
      <c r="C34" s="11">
        <f t="shared" si="3"/>
        <v>2458</v>
      </c>
      <c r="D34" s="11">
        <v>516</v>
      </c>
      <c r="E34" s="11">
        <v>394</v>
      </c>
      <c r="F34" s="11">
        <v>282</v>
      </c>
      <c r="G34" s="11">
        <v>224</v>
      </c>
      <c r="H34" s="11">
        <v>234</v>
      </c>
      <c r="I34" s="11">
        <v>187</v>
      </c>
      <c r="J34" s="11">
        <v>203</v>
      </c>
      <c r="K34" s="11">
        <v>159</v>
      </c>
      <c r="L34" s="11">
        <v>169</v>
      </c>
      <c r="M34" s="11">
        <v>138</v>
      </c>
      <c r="N34" s="12">
        <v>237</v>
      </c>
      <c r="O34" s="12">
        <v>195</v>
      </c>
      <c r="P34" s="12">
        <v>132</v>
      </c>
      <c r="Q34" s="12">
        <v>100</v>
      </c>
      <c r="R34" s="12">
        <v>241</v>
      </c>
      <c r="S34" s="12">
        <v>199</v>
      </c>
      <c r="T34" s="12">
        <v>133</v>
      </c>
      <c r="U34" s="12">
        <v>106</v>
      </c>
      <c r="V34" s="12">
        <v>172</v>
      </c>
      <c r="W34" s="12">
        <v>149</v>
      </c>
      <c r="X34" s="12">
        <v>268</v>
      </c>
      <c r="Y34" s="12">
        <v>209</v>
      </c>
      <c r="Z34" s="12">
        <v>85</v>
      </c>
      <c r="AA34" s="12">
        <v>75</v>
      </c>
      <c r="AB34" s="12">
        <v>426</v>
      </c>
      <c r="AC34" s="12">
        <v>323</v>
      </c>
    </row>
    <row r="35" spans="1:39" ht="23.25" x14ac:dyDescent="0.35">
      <c r="A35" s="28" t="s">
        <v>46</v>
      </c>
      <c r="B35" s="11">
        <f t="shared" si="3"/>
        <v>84</v>
      </c>
      <c r="C35" s="11">
        <f t="shared" si="3"/>
        <v>47</v>
      </c>
      <c r="D35" s="11">
        <v>0</v>
      </c>
      <c r="E35" s="11">
        <v>0</v>
      </c>
      <c r="F35" s="11">
        <v>0</v>
      </c>
      <c r="G35" s="11">
        <v>0</v>
      </c>
      <c r="H35" s="11">
        <v>6</v>
      </c>
      <c r="I35" s="11">
        <v>3</v>
      </c>
      <c r="J35" s="11">
        <v>7</v>
      </c>
      <c r="K35" s="11">
        <v>4</v>
      </c>
      <c r="L35" s="11">
        <v>5</v>
      </c>
      <c r="M35" s="11">
        <v>4</v>
      </c>
      <c r="N35" s="12">
        <v>20</v>
      </c>
      <c r="O35" s="12">
        <v>10</v>
      </c>
      <c r="P35" s="12">
        <v>4</v>
      </c>
      <c r="Q35" s="12">
        <v>2</v>
      </c>
      <c r="R35" s="12">
        <v>17</v>
      </c>
      <c r="S35" s="12">
        <v>9</v>
      </c>
      <c r="T35" s="12">
        <v>6</v>
      </c>
      <c r="U35" s="12">
        <v>2</v>
      </c>
      <c r="V35" s="12">
        <v>5</v>
      </c>
      <c r="W35" s="12">
        <v>5</v>
      </c>
      <c r="X35" s="12">
        <v>9</v>
      </c>
      <c r="Y35" s="12">
        <v>5</v>
      </c>
      <c r="Z35" s="12">
        <v>3</v>
      </c>
      <c r="AA35" s="12">
        <v>3</v>
      </c>
      <c r="AB35" s="12">
        <v>2</v>
      </c>
      <c r="AC35" s="12">
        <v>0</v>
      </c>
    </row>
    <row r="36" spans="1:39" ht="23.25" x14ac:dyDescent="0.35">
      <c r="A36" s="20" t="s">
        <v>22</v>
      </c>
      <c r="B36" s="11">
        <f t="shared" si="3"/>
        <v>33</v>
      </c>
      <c r="C36" s="11">
        <f t="shared" si="3"/>
        <v>18</v>
      </c>
      <c r="D36" s="11">
        <v>0</v>
      </c>
      <c r="E36" s="11">
        <v>0</v>
      </c>
      <c r="F36" s="11">
        <v>0</v>
      </c>
      <c r="G36" s="11">
        <v>0</v>
      </c>
      <c r="H36" s="11">
        <v>4</v>
      </c>
      <c r="I36" s="11">
        <v>3</v>
      </c>
      <c r="J36" s="11">
        <v>3</v>
      </c>
      <c r="K36" s="11">
        <v>3</v>
      </c>
      <c r="L36" s="11">
        <v>3</v>
      </c>
      <c r="M36" s="11">
        <v>2</v>
      </c>
      <c r="N36" s="12">
        <v>5</v>
      </c>
      <c r="O36" s="12">
        <v>1</v>
      </c>
      <c r="P36" s="12">
        <v>3</v>
      </c>
      <c r="Q36" s="12">
        <v>1</v>
      </c>
      <c r="R36" s="12">
        <v>6</v>
      </c>
      <c r="S36" s="12">
        <v>2</v>
      </c>
      <c r="T36" s="12">
        <v>2</v>
      </c>
      <c r="U36" s="12">
        <v>1</v>
      </c>
      <c r="V36" s="12">
        <v>2</v>
      </c>
      <c r="W36" s="12">
        <v>2</v>
      </c>
      <c r="X36" s="12">
        <v>3</v>
      </c>
      <c r="Y36" s="12">
        <v>1</v>
      </c>
      <c r="Z36" s="12">
        <v>2</v>
      </c>
      <c r="AA36" s="12">
        <v>2</v>
      </c>
      <c r="AB36" s="12">
        <v>0</v>
      </c>
      <c r="AC36" s="12">
        <v>0</v>
      </c>
    </row>
    <row r="37" spans="1:39" ht="8.25" customHeight="1" x14ac:dyDescent="0.35">
      <c r="A37" s="29"/>
      <c r="B37" s="14"/>
      <c r="C37" s="14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39" ht="23.25" x14ac:dyDescent="0.35">
      <c r="A38" s="10" t="s">
        <v>47</v>
      </c>
      <c r="B38" s="11">
        <f>SUM(D38+F38+H38+J38+L38+N38+P38+R38+T38+V38+X38+Z38+AB38)</f>
        <v>798</v>
      </c>
      <c r="C38" s="31" t="s">
        <v>48</v>
      </c>
      <c r="D38" s="32">
        <v>242</v>
      </c>
      <c r="E38" s="33" t="s">
        <v>48</v>
      </c>
      <c r="F38" s="32">
        <v>76</v>
      </c>
      <c r="G38" s="33" t="s">
        <v>48</v>
      </c>
      <c r="H38" s="32">
        <v>42</v>
      </c>
      <c r="I38" s="33" t="s">
        <v>48</v>
      </c>
      <c r="J38" s="32">
        <v>33</v>
      </c>
      <c r="K38" s="33" t="s">
        <v>48</v>
      </c>
      <c r="L38" s="32">
        <v>35</v>
      </c>
      <c r="M38" s="33" t="s">
        <v>48</v>
      </c>
      <c r="N38" s="32">
        <v>48</v>
      </c>
      <c r="O38" s="33" t="s">
        <v>48</v>
      </c>
      <c r="P38" s="32">
        <v>38</v>
      </c>
      <c r="Q38" s="33" t="s">
        <v>48</v>
      </c>
      <c r="R38" s="32">
        <v>16</v>
      </c>
      <c r="S38" s="33" t="s">
        <v>48</v>
      </c>
      <c r="T38" s="32">
        <v>36</v>
      </c>
      <c r="U38" s="33" t="s">
        <v>48</v>
      </c>
      <c r="V38" s="34">
        <v>130</v>
      </c>
      <c r="W38" s="33" t="s">
        <v>48</v>
      </c>
      <c r="X38" s="32">
        <v>32</v>
      </c>
      <c r="Y38" s="33" t="s">
        <v>48</v>
      </c>
      <c r="Z38" s="32">
        <v>25</v>
      </c>
      <c r="AA38" s="33" t="s">
        <v>48</v>
      </c>
      <c r="AB38" s="32">
        <v>45</v>
      </c>
      <c r="AC38" s="33" t="s">
        <v>48</v>
      </c>
      <c r="AD38" s="35"/>
      <c r="AE38" s="35"/>
      <c r="AF38" s="35"/>
      <c r="AG38" s="35"/>
      <c r="AH38" s="35"/>
      <c r="AI38" s="35"/>
      <c r="AJ38" s="35"/>
      <c r="AK38" s="35"/>
      <c r="AL38" s="35"/>
      <c r="AM38" s="35"/>
    </row>
    <row r="39" spans="1:39" ht="23.25" x14ac:dyDescent="0.35">
      <c r="A39" s="17" t="s">
        <v>49</v>
      </c>
      <c r="B39" s="11">
        <f>SUM(D39+F39+H39+J39+L39+N39+P39+R39+T39+V39+X39+Z39+AB39)</f>
        <v>337</v>
      </c>
      <c r="C39" s="31" t="s">
        <v>48</v>
      </c>
      <c r="D39" s="32">
        <v>92</v>
      </c>
      <c r="E39" s="33" t="s">
        <v>48</v>
      </c>
      <c r="F39" s="32">
        <v>44</v>
      </c>
      <c r="G39" s="33" t="s">
        <v>48</v>
      </c>
      <c r="H39" s="32">
        <v>14</v>
      </c>
      <c r="I39" s="33" t="s">
        <v>48</v>
      </c>
      <c r="J39" s="32">
        <v>5</v>
      </c>
      <c r="K39" s="33" t="s">
        <v>48</v>
      </c>
      <c r="L39" s="32">
        <v>11</v>
      </c>
      <c r="M39" s="33" t="s">
        <v>48</v>
      </c>
      <c r="N39" s="32">
        <v>15</v>
      </c>
      <c r="O39" s="33" t="s">
        <v>48</v>
      </c>
      <c r="P39" s="32">
        <v>18</v>
      </c>
      <c r="Q39" s="33" t="s">
        <v>48</v>
      </c>
      <c r="R39" s="32">
        <v>8</v>
      </c>
      <c r="S39" s="33" t="s">
        <v>48</v>
      </c>
      <c r="T39" s="32">
        <v>13</v>
      </c>
      <c r="U39" s="33" t="s">
        <v>48</v>
      </c>
      <c r="V39" s="36">
        <v>68</v>
      </c>
      <c r="W39" s="33" t="s">
        <v>48</v>
      </c>
      <c r="X39" s="32">
        <v>10</v>
      </c>
      <c r="Y39" s="33" t="s">
        <v>48</v>
      </c>
      <c r="Z39" s="32">
        <v>16</v>
      </c>
      <c r="AA39" s="33" t="s">
        <v>48</v>
      </c>
      <c r="AB39" s="32">
        <v>23</v>
      </c>
      <c r="AC39" s="33" t="s">
        <v>48</v>
      </c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39" ht="23.25" x14ac:dyDescent="0.35">
      <c r="A40" s="10" t="s">
        <v>50</v>
      </c>
      <c r="B40" s="11">
        <f>SUM(D40+F40+H40+J40+L40+N40+P40+R40+T40+V40+X40+Z40+AB40)</f>
        <v>3748</v>
      </c>
      <c r="C40" s="11">
        <f>SUM(E40+G40+I40+K40+M40+O40+Q40+S40+U40+W40+Y40+AA40+AC40)</f>
        <v>1254</v>
      </c>
      <c r="D40" s="32">
        <v>989</v>
      </c>
      <c r="E40" s="32">
        <v>303</v>
      </c>
      <c r="F40" s="32">
        <v>426</v>
      </c>
      <c r="G40" s="32">
        <v>174</v>
      </c>
      <c r="H40" s="32">
        <v>458</v>
      </c>
      <c r="I40" s="32">
        <v>175</v>
      </c>
      <c r="J40" s="32">
        <v>263</v>
      </c>
      <c r="K40" s="32">
        <v>97</v>
      </c>
      <c r="L40" s="32">
        <v>193</v>
      </c>
      <c r="M40" s="32">
        <v>42</v>
      </c>
      <c r="N40" s="32">
        <v>202</v>
      </c>
      <c r="O40" s="32">
        <v>51</v>
      </c>
      <c r="P40" s="32">
        <v>189</v>
      </c>
      <c r="Q40" s="32">
        <v>74</v>
      </c>
      <c r="R40" s="32">
        <v>197</v>
      </c>
      <c r="S40" s="32">
        <v>80</v>
      </c>
      <c r="T40" s="32">
        <v>189</v>
      </c>
      <c r="U40" s="32">
        <v>62</v>
      </c>
      <c r="V40" s="32">
        <v>169</v>
      </c>
      <c r="W40" s="32">
        <v>64</v>
      </c>
      <c r="X40" s="32">
        <v>189</v>
      </c>
      <c r="Y40" s="32">
        <v>44</v>
      </c>
      <c r="Z40" s="32">
        <v>105</v>
      </c>
      <c r="AA40" s="32">
        <v>36</v>
      </c>
      <c r="AB40" s="32">
        <v>179</v>
      </c>
      <c r="AC40" s="32">
        <v>52</v>
      </c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1:39" ht="23.25" x14ac:dyDescent="0.35">
      <c r="A41" s="17" t="s">
        <v>51</v>
      </c>
      <c r="B41" s="11">
        <f>SUM(D41+F41+H41+J41+L41+N41+P41+R41+T41+V41+X41+Z41+AB41)</f>
        <v>751</v>
      </c>
      <c r="C41" s="11">
        <f>SUM(E41+G41+I41+K41+M41+O41+Q41+S41+U41+W41+Y41+AA41+AC41)</f>
        <v>195</v>
      </c>
      <c r="D41" s="32">
        <v>171</v>
      </c>
      <c r="E41" s="32">
        <v>70</v>
      </c>
      <c r="F41" s="32">
        <v>52</v>
      </c>
      <c r="G41" s="32">
        <v>8</v>
      </c>
      <c r="H41" s="32">
        <v>79</v>
      </c>
      <c r="I41" s="32">
        <v>10</v>
      </c>
      <c r="J41" s="32">
        <v>73</v>
      </c>
      <c r="K41" s="32">
        <v>5</v>
      </c>
      <c r="L41" s="32">
        <v>50</v>
      </c>
      <c r="M41" s="32">
        <v>11</v>
      </c>
      <c r="N41" s="32">
        <v>59</v>
      </c>
      <c r="O41" s="32">
        <v>15</v>
      </c>
      <c r="P41" s="32">
        <v>53</v>
      </c>
      <c r="Q41" s="32">
        <v>11</v>
      </c>
      <c r="R41" s="32">
        <v>46</v>
      </c>
      <c r="S41" s="32">
        <v>13</v>
      </c>
      <c r="T41" s="32">
        <v>18</v>
      </c>
      <c r="U41" s="32">
        <v>8</v>
      </c>
      <c r="V41" s="32">
        <v>54</v>
      </c>
      <c r="W41" s="32">
        <v>19</v>
      </c>
      <c r="X41" s="32">
        <v>39</v>
      </c>
      <c r="Y41" s="32">
        <v>5</v>
      </c>
      <c r="Z41" s="32">
        <v>31</v>
      </c>
      <c r="AA41" s="32">
        <v>8</v>
      </c>
      <c r="AB41" s="32">
        <v>26</v>
      </c>
      <c r="AC41" s="32">
        <v>12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1:39" ht="23.25" x14ac:dyDescent="0.35">
      <c r="A42" s="10" t="s">
        <v>52</v>
      </c>
      <c r="B42" s="11">
        <f>SUM(D42+F42+H42+J42+L42+N42+P42+R42+T42+V42+X42+Z42+AB42)</f>
        <v>370</v>
      </c>
      <c r="C42" s="11">
        <f>SUM(E42+G42+I42+K42+M42+O42+Q42+S42+U42+W42+Y42+AA42+AC42)</f>
        <v>290</v>
      </c>
      <c r="D42" s="32">
        <v>113</v>
      </c>
      <c r="E42" s="32">
        <v>84</v>
      </c>
      <c r="F42" s="32">
        <v>52</v>
      </c>
      <c r="G42" s="32">
        <v>41</v>
      </c>
      <c r="H42" s="32">
        <v>40</v>
      </c>
      <c r="I42" s="32">
        <v>35</v>
      </c>
      <c r="J42" s="32">
        <v>33</v>
      </c>
      <c r="K42" s="32">
        <v>28</v>
      </c>
      <c r="L42" s="32">
        <v>16</v>
      </c>
      <c r="M42" s="32">
        <v>12</v>
      </c>
      <c r="N42" s="32">
        <v>20</v>
      </c>
      <c r="O42" s="32">
        <v>16</v>
      </c>
      <c r="P42" s="32">
        <v>19</v>
      </c>
      <c r="Q42" s="32">
        <v>16</v>
      </c>
      <c r="R42" s="32">
        <v>14</v>
      </c>
      <c r="S42" s="32">
        <v>11</v>
      </c>
      <c r="T42" s="32">
        <v>13</v>
      </c>
      <c r="U42" s="32">
        <v>10</v>
      </c>
      <c r="V42" s="32">
        <v>18</v>
      </c>
      <c r="W42" s="32">
        <v>13</v>
      </c>
      <c r="X42" s="32">
        <v>11</v>
      </c>
      <c r="Y42" s="32">
        <v>7</v>
      </c>
      <c r="Z42" s="32">
        <v>9</v>
      </c>
      <c r="AA42" s="32">
        <v>7</v>
      </c>
      <c r="AB42" s="32">
        <v>12</v>
      </c>
      <c r="AC42" s="32">
        <v>10</v>
      </c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1:39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39" x14ac:dyDescent="0.25">
      <c r="B44" s="37" t="b">
        <f t="shared" ref="B44:AC44" si="4">AND(SUM(B15:B19)=B7,SUM(B21:B27)=B7,SUM(B29:B34)=B7)</f>
        <v>1</v>
      </c>
      <c r="C44" s="37" t="b">
        <f t="shared" si="4"/>
        <v>1</v>
      </c>
      <c r="D44" s="37" t="b">
        <f t="shared" si="4"/>
        <v>1</v>
      </c>
      <c r="E44" s="37" t="b">
        <f t="shared" si="4"/>
        <v>1</v>
      </c>
      <c r="F44" s="37" t="b">
        <f t="shared" si="4"/>
        <v>1</v>
      </c>
      <c r="G44" s="37" t="b">
        <f t="shared" si="4"/>
        <v>1</v>
      </c>
      <c r="H44" s="37" t="b">
        <f t="shared" si="4"/>
        <v>1</v>
      </c>
      <c r="I44" s="37" t="b">
        <f t="shared" si="4"/>
        <v>1</v>
      </c>
      <c r="J44" s="37" t="b">
        <f t="shared" si="4"/>
        <v>1</v>
      </c>
      <c r="K44" s="37" t="b">
        <f t="shared" si="4"/>
        <v>1</v>
      </c>
      <c r="L44" s="37" t="b">
        <f t="shared" si="4"/>
        <v>1</v>
      </c>
      <c r="M44" s="37" t="b">
        <f t="shared" si="4"/>
        <v>1</v>
      </c>
      <c r="N44" s="37" t="b">
        <f t="shared" si="4"/>
        <v>1</v>
      </c>
      <c r="O44" s="37" t="b">
        <f t="shared" si="4"/>
        <v>1</v>
      </c>
      <c r="P44" s="37" t="b">
        <f t="shared" si="4"/>
        <v>1</v>
      </c>
      <c r="Q44" s="37" t="b">
        <f t="shared" si="4"/>
        <v>1</v>
      </c>
      <c r="R44" s="37" t="b">
        <f t="shared" si="4"/>
        <v>1</v>
      </c>
      <c r="S44" s="37" t="b">
        <f t="shared" si="4"/>
        <v>1</v>
      </c>
      <c r="T44" s="37" t="b">
        <f t="shared" si="4"/>
        <v>1</v>
      </c>
      <c r="U44" s="37" t="b">
        <f t="shared" si="4"/>
        <v>1</v>
      </c>
      <c r="V44" s="37" t="b">
        <f t="shared" si="4"/>
        <v>1</v>
      </c>
      <c r="W44" s="37" t="b">
        <f t="shared" si="4"/>
        <v>1</v>
      </c>
      <c r="X44" s="37" t="b">
        <f t="shared" si="4"/>
        <v>1</v>
      </c>
      <c r="Y44" s="37" t="b">
        <f t="shared" si="4"/>
        <v>1</v>
      </c>
      <c r="Z44" s="37" t="b">
        <f t="shared" si="4"/>
        <v>1</v>
      </c>
      <c r="AA44" s="37" t="b">
        <f t="shared" si="4"/>
        <v>1</v>
      </c>
      <c r="AB44" s="37" t="b">
        <f t="shared" si="4"/>
        <v>1</v>
      </c>
      <c r="AC44" s="37" t="b">
        <f t="shared" si="4"/>
        <v>1</v>
      </c>
    </row>
    <row r="45" spans="1:39" x14ac:dyDescent="0.25">
      <c r="B45" s="37">
        <f t="shared" ref="B45:AC45" si="5">SUM(B15:B19)</f>
        <v>9729</v>
      </c>
      <c r="C45" s="37">
        <f t="shared" si="5"/>
        <v>5661</v>
      </c>
      <c r="D45" s="37">
        <f t="shared" si="5"/>
        <v>2304</v>
      </c>
      <c r="E45" s="37">
        <f t="shared" si="5"/>
        <v>1341</v>
      </c>
      <c r="F45" s="37">
        <f t="shared" si="5"/>
        <v>759</v>
      </c>
      <c r="G45" s="37">
        <f t="shared" si="5"/>
        <v>456</v>
      </c>
      <c r="H45" s="37">
        <f t="shared" si="5"/>
        <v>685</v>
      </c>
      <c r="I45" s="37">
        <f t="shared" si="5"/>
        <v>407</v>
      </c>
      <c r="J45" s="37">
        <f t="shared" si="5"/>
        <v>577</v>
      </c>
      <c r="K45" s="37">
        <f t="shared" si="5"/>
        <v>332</v>
      </c>
      <c r="L45" s="37">
        <f t="shared" si="5"/>
        <v>527</v>
      </c>
      <c r="M45" s="37">
        <f t="shared" si="5"/>
        <v>291</v>
      </c>
      <c r="N45" s="37">
        <f t="shared" si="5"/>
        <v>721</v>
      </c>
      <c r="O45" s="37">
        <f t="shared" si="5"/>
        <v>401</v>
      </c>
      <c r="P45" s="37">
        <f t="shared" si="5"/>
        <v>482</v>
      </c>
      <c r="Q45" s="37">
        <f t="shared" si="5"/>
        <v>253</v>
      </c>
      <c r="R45" s="37">
        <f t="shared" si="5"/>
        <v>717</v>
      </c>
      <c r="S45" s="37">
        <f t="shared" si="5"/>
        <v>449</v>
      </c>
      <c r="T45" s="37">
        <f t="shared" si="5"/>
        <v>379</v>
      </c>
      <c r="U45" s="37">
        <f t="shared" si="5"/>
        <v>217</v>
      </c>
      <c r="V45" s="37">
        <f t="shared" si="5"/>
        <v>480</v>
      </c>
      <c r="W45" s="37">
        <f t="shared" si="5"/>
        <v>324</v>
      </c>
      <c r="X45" s="37">
        <f t="shared" si="5"/>
        <v>807</v>
      </c>
      <c r="Y45" s="37">
        <f t="shared" si="5"/>
        <v>472</v>
      </c>
      <c r="Z45" s="37">
        <f t="shared" si="5"/>
        <v>297</v>
      </c>
      <c r="AA45" s="37">
        <f t="shared" si="5"/>
        <v>162</v>
      </c>
      <c r="AB45" s="37">
        <f t="shared" si="5"/>
        <v>994</v>
      </c>
      <c r="AC45" s="37">
        <f t="shared" si="5"/>
        <v>556</v>
      </c>
    </row>
    <row r="46" spans="1:39" x14ac:dyDescent="0.25">
      <c r="B46" s="37">
        <f t="shared" ref="B46:AC46" si="6">SUM(B21:B27)</f>
        <v>9729</v>
      </c>
      <c r="C46" s="37">
        <f t="shared" si="6"/>
        <v>5661</v>
      </c>
      <c r="D46" s="37">
        <f t="shared" si="6"/>
        <v>2304</v>
      </c>
      <c r="E46" s="37">
        <f t="shared" si="6"/>
        <v>1341</v>
      </c>
      <c r="F46" s="37">
        <f t="shared" si="6"/>
        <v>759</v>
      </c>
      <c r="G46" s="37">
        <f t="shared" si="6"/>
        <v>456</v>
      </c>
      <c r="H46" s="37">
        <f t="shared" si="6"/>
        <v>685</v>
      </c>
      <c r="I46" s="37">
        <f t="shared" si="6"/>
        <v>407</v>
      </c>
      <c r="J46" s="37">
        <f t="shared" si="6"/>
        <v>577</v>
      </c>
      <c r="K46" s="37">
        <f t="shared" si="6"/>
        <v>332</v>
      </c>
      <c r="L46" s="37">
        <f t="shared" si="6"/>
        <v>527</v>
      </c>
      <c r="M46" s="37">
        <f t="shared" si="6"/>
        <v>291</v>
      </c>
      <c r="N46" s="37">
        <f t="shared" si="6"/>
        <v>721</v>
      </c>
      <c r="O46" s="37">
        <f t="shared" si="6"/>
        <v>401</v>
      </c>
      <c r="P46" s="37">
        <f t="shared" si="6"/>
        <v>482</v>
      </c>
      <c r="Q46" s="37">
        <f t="shared" si="6"/>
        <v>253</v>
      </c>
      <c r="R46" s="37">
        <f t="shared" si="6"/>
        <v>717</v>
      </c>
      <c r="S46" s="37">
        <f t="shared" si="6"/>
        <v>449</v>
      </c>
      <c r="T46" s="37">
        <f t="shared" si="6"/>
        <v>379</v>
      </c>
      <c r="U46" s="37">
        <f t="shared" si="6"/>
        <v>217</v>
      </c>
      <c r="V46" s="37">
        <f t="shared" si="6"/>
        <v>480</v>
      </c>
      <c r="W46" s="37">
        <f t="shared" si="6"/>
        <v>324</v>
      </c>
      <c r="X46" s="37">
        <f t="shared" si="6"/>
        <v>807</v>
      </c>
      <c r="Y46" s="37">
        <f t="shared" si="6"/>
        <v>472</v>
      </c>
      <c r="Z46" s="37">
        <f t="shared" si="6"/>
        <v>297</v>
      </c>
      <c r="AA46" s="37">
        <f t="shared" si="6"/>
        <v>162</v>
      </c>
      <c r="AB46" s="37">
        <f t="shared" si="6"/>
        <v>994</v>
      </c>
      <c r="AC46" s="37">
        <f t="shared" si="6"/>
        <v>556</v>
      </c>
    </row>
    <row r="47" spans="1:39" x14ac:dyDescent="0.25">
      <c r="B47" s="37">
        <f t="shared" ref="B47:AC47" si="7">SUM(B29:B34)</f>
        <v>9729</v>
      </c>
      <c r="C47" s="37">
        <f t="shared" si="7"/>
        <v>5661</v>
      </c>
      <c r="D47" s="37">
        <f t="shared" si="7"/>
        <v>2304</v>
      </c>
      <c r="E47" s="37">
        <f t="shared" si="7"/>
        <v>1341</v>
      </c>
      <c r="F47" s="37">
        <f t="shared" si="7"/>
        <v>759</v>
      </c>
      <c r="G47" s="37">
        <f t="shared" si="7"/>
        <v>456</v>
      </c>
      <c r="H47" s="37">
        <f t="shared" si="7"/>
        <v>685</v>
      </c>
      <c r="I47" s="37">
        <f t="shared" si="7"/>
        <v>407</v>
      </c>
      <c r="J47" s="37">
        <f t="shared" si="7"/>
        <v>577</v>
      </c>
      <c r="K47" s="37">
        <f t="shared" si="7"/>
        <v>332</v>
      </c>
      <c r="L47" s="37">
        <f t="shared" si="7"/>
        <v>527</v>
      </c>
      <c r="M47" s="37">
        <f t="shared" si="7"/>
        <v>291</v>
      </c>
      <c r="N47" s="37">
        <f t="shared" si="7"/>
        <v>721</v>
      </c>
      <c r="O47" s="37">
        <f t="shared" si="7"/>
        <v>401</v>
      </c>
      <c r="P47" s="37">
        <f t="shared" si="7"/>
        <v>482</v>
      </c>
      <c r="Q47" s="37">
        <f t="shared" si="7"/>
        <v>253</v>
      </c>
      <c r="R47" s="37">
        <f t="shared" si="7"/>
        <v>717</v>
      </c>
      <c r="S47" s="37">
        <f t="shared" si="7"/>
        <v>449</v>
      </c>
      <c r="T47" s="37">
        <f t="shared" si="7"/>
        <v>379</v>
      </c>
      <c r="U47" s="37">
        <f t="shared" si="7"/>
        <v>217</v>
      </c>
      <c r="V47" s="37">
        <f t="shared" si="7"/>
        <v>480</v>
      </c>
      <c r="W47" s="37">
        <f t="shared" si="7"/>
        <v>324</v>
      </c>
      <c r="X47" s="37">
        <f t="shared" si="7"/>
        <v>807</v>
      </c>
      <c r="Y47" s="37">
        <f t="shared" si="7"/>
        <v>472</v>
      </c>
      <c r="Z47" s="37">
        <f t="shared" si="7"/>
        <v>297</v>
      </c>
      <c r="AA47" s="37">
        <f t="shared" si="7"/>
        <v>162</v>
      </c>
      <c r="AB47" s="37">
        <f t="shared" si="7"/>
        <v>994</v>
      </c>
      <c r="AC47" s="37">
        <f t="shared" si="7"/>
        <v>556</v>
      </c>
    </row>
    <row r="48" spans="1:39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2:29" ht="20.25" x14ac:dyDescent="0.3">
      <c r="B49" s="39"/>
      <c r="C49" s="39"/>
      <c r="D49" s="39"/>
      <c r="E49" s="39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s="7" customFormat="1" ht="12.75" x14ac:dyDescent="0.2"/>
    <row r="51" spans="2:29" s="7" customFormat="1" ht="12.75" x14ac:dyDescent="0.2"/>
    <row r="52" spans="2:29" s="7" customFormat="1" ht="12.75" x14ac:dyDescent="0.2"/>
    <row r="53" spans="2:29" s="7" customFormat="1" ht="12.75" x14ac:dyDescent="0.2"/>
    <row r="54" spans="2:29" s="7" customFormat="1" ht="12.75" x14ac:dyDescent="0.2"/>
    <row r="55" spans="2:29" s="7" customFormat="1" ht="12.75" x14ac:dyDescent="0.2"/>
    <row r="56" spans="2:29" s="7" customFormat="1" ht="12.75" x14ac:dyDescent="0.2"/>
    <row r="57" spans="2:29" s="7" customFormat="1" ht="12.75" x14ac:dyDescent="0.2"/>
    <row r="58" spans="2:29" s="7" customFormat="1" ht="12.75" x14ac:dyDescent="0.2"/>
    <row r="59" spans="2:29" s="7" customFormat="1" ht="12.75" x14ac:dyDescent="0.2"/>
    <row r="60" spans="2:29" s="7" customFormat="1" ht="12.75" x14ac:dyDescent="0.2"/>
    <row r="61" spans="2:29" s="7" customFormat="1" ht="12.75" x14ac:dyDescent="0.2"/>
    <row r="62" spans="2:29" s="7" customFormat="1" ht="12.75" x14ac:dyDescent="0.2"/>
    <row r="63" spans="2:29" s="7" customFormat="1" ht="12.75" x14ac:dyDescent="0.2"/>
    <row r="64" spans="2:29" s="7" customFormat="1" ht="12.75" x14ac:dyDescent="0.2"/>
    <row r="65" s="7" customFormat="1" ht="12.75" x14ac:dyDescent="0.2"/>
    <row r="66" s="7" customFormat="1" ht="12.75" x14ac:dyDescent="0.2"/>
    <row r="67" s="7" customFormat="1" ht="12.75" x14ac:dyDescent="0.2"/>
    <row r="68" s="7" customFormat="1" ht="12.75" x14ac:dyDescent="0.2"/>
    <row r="69" s="7" customFormat="1" ht="12.75" x14ac:dyDescent="0.2"/>
    <row r="70" s="7" customFormat="1" ht="12.75" x14ac:dyDescent="0.2"/>
    <row r="71" s="7" customFormat="1" ht="12.75" x14ac:dyDescent="0.2"/>
    <row r="72" s="7" customFormat="1" ht="12.75" x14ac:dyDescent="0.2"/>
    <row r="73" s="7" customFormat="1" ht="12.75" x14ac:dyDescent="0.2"/>
    <row r="74" s="7" customFormat="1" ht="12.75" x14ac:dyDescent="0.2"/>
    <row r="75" s="7" customFormat="1" ht="12.75" x14ac:dyDescent="0.2"/>
  </sheetData>
  <mergeCells count="15">
    <mergeCell ref="L3:M4"/>
    <mergeCell ref="N3:O4"/>
    <mergeCell ref="AB3:AC4"/>
    <mergeCell ref="Z3:AA4"/>
    <mergeCell ref="V3:W4"/>
    <mergeCell ref="X3:Y4"/>
    <mergeCell ref="P3:Q4"/>
    <mergeCell ref="R3:S4"/>
    <mergeCell ref="T3:U4"/>
    <mergeCell ref="J3:K4"/>
    <mergeCell ref="B3:C4"/>
    <mergeCell ref="A3:A5"/>
    <mergeCell ref="D3:E4"/>
    <mergeCell ref="H3:I4"/>
    <mergeCell ref="F3:G4"/>
  </mergeCells>
  <phoneticPr fontId="1" type="noConversion"/>
  <printOptions horizontalCentered="1" verticalCentered="1"/>
  <pageMargins left="0.31" right="0.39370078740157483" top="0.39370078740157483" bottom="0.39370078740157483" header="0.15748031496062992" footer="0"/>
  <pageSetup paperSize="9" scale="30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52"/>
  <sheetViews>
    <sheetView zoomScale="50" zoomScaleNormal="50" zoomScaleSheetLayoutView="25" workbookViewId="0">
      <pane xSplit="3" ySplit="6" topLeftCell="D18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RowHeight="18.75" x14ac:dyDescent="0.2"/>
  <cols>
    <col min="1" max="1" width="55.5703125" style="99" customWidth="1"/>
    <col min="2" max="5" width="15" style="99" customWidth="1"/>
    <col min="6" max="11" width="15.140625" style="73" customWidth="1"/>
    <col min="12" max="17" width="15.140625" style="99" customWidth="1"/>
    <col min="18" max="23" width="15.140625" style="73" customWidth="1"/>
    <col min="24" max="27" width="15.140625" style="99" customWidth="1"/>
    <col min="28" max="31" width="15.140625" style="73" customWidth="1"/>
    <col min="32" max="32" width="16.28515625" style="99" customWidth="1"/>
    <col min="33" max="33" width="15.140625" style="99" customWidth="1"/>
    <col min="34" max="16384" width="9.140625" style="99"/>
  </cols>
  <sheetData>
    <row r="1" spans="1:33" ht="41.25" customHeight="1" x14ac:dyDescent="0.2">
      <c r="R1" s="74"/>
      <c r="S1" s="74"/>
      <c r="V1" s="409" t="s">
        <v>65</v>
      </c>
      <c r="W1" s="409"/>
    </row>
    <row r="2" spans="1:33" ht="22.5" x14ac:dyDescent="0.2">
      <c r="A2" s="431" t="s">
        <v>150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33" ht="9.75" customHeight="1" x14ac:dyDescent="0.2">
      <c r="A3" s="103"/>
      <c r="B3" s="103"/>
      <c r="C3" s="103"/>
      <c r="D3" s="103"/>
      <c r="E3" s="103"/>
      <c r="F3" s="75"/>
      <c r="G3" s="75"/>
      <c r="H3" s="75"/>
      <c r="I3" s="75"/>
      <c r="J3" s="75"/>
      <c r="K3" s="75"/>
      <c r="L3" s="103"/>
      <c r="M3" s="103"/>
      <c r="N3" s="103"/>
      <c r="O3" s="103"/>
      <c r="P3" s="103"/>
      <c r="Q3" s="103"/>
    </row>
    <row r="4" spans="1:33" ht="20.25" customHeight="1" x14ac:dyDescent="0.2">
      <c r="A4" s="436" t="s">
        <v>1</v>
      </c>
      <c r="B4" s="432" t="s">
        <v>2</v>
      </c>
      <c r="C4" s="433"/>
      <c r="D4" s="432" t="s">
        <v>151</v>
      </c>
      <c r="E4" s="433"/>
      <c r="F4" s="427" t="s">
        <v>127</v>
      </c>
      <c r="G4" s="428"/>
      <c r="H4" s="427" t="s">
        <v>128</v>
      </c>
      <c r="I4" s="428"/>
      <c r="J4" s="427" t="s">
        <v>152</v>
      </c>
      <c r="K4" s="428"/>
      <c r="L4" s="427" t="s">
        <v>4</v>
      </c>
      <c r="M4" s="428"/>
      <c r="N4" s="427" t="s">
        <v>69</v>
      </c>
      <c r="O4" s="428"/>
      <c r="P4" s="427" t="s">
        <v>91</v>
      </c>
      <c r="Q4" s="428"/>
      <c r="R4" s="427" t="s">
        <v>129</v>
      </c>
      <c r="S4" s="428"/>
      <c r="T4" s="427" t="s">
        <v>9</v>
      </c>
      <c r="U4" s="428"/>
      <c r="V4" s="427" t="s">
        <v>10</v>
      </c>
      <c r="W4" s="428"/>
      <c r="X4" s="427" t="s">
        <v>11</v>
      </c>
      <c r="Y4" s="428"/>
      <c r="Z4" s="427" t="s">
        <v>12</v>
      </c>
      <c r="AA4" s="428"/>
      <c r="AB4" s="427" t="s">
        <v>13</v>
      </c>
      <c r="AC4" s="428"/>
      <c r="AD4" s="427" t="s">
        <v>14</v>
      </c>
      <c r="AE4" s="428"/>
      <c r="AF4" s="427" t="s">
        <v>15</v>
      </c>
      <c r="AG4" s="428"/>
    </row>
    <row r="5" spans="1:33" ht="18.75" customHeight="1" x14ac:dyDescent="0.2">
      <c r="A5" s="437"/>
      <c r="B5" s="434"/>
      <c r="C5" s="435"/>
      <c r="D5" s="434"/>
      <c r="E5" s="435"/>
      <c r="F5" s="429"/>
      <c r="G5" s="430"/>
      <c r="H5" s="429"/>
      <c r="I5" s="430"/>
      <c r="J5" s="429"/>
      <c r="K5" s="430"/>
      <c r="L5" s="429"/>
      <c r="M5" s="430"/>
      <c r="N5" s="429"/>
      <c r="O5" s="430"/>
      <c r="P5" s="429"/>
      <c r="Q5" s="430"/>
      <c r="R5" s="429"/>
      <c r="S5" s="430"/>
      <c r="T5" s="429"/>
      <c r="U5" s="430"/>
      <c r="V5" s="429"/>
      <c r="W5" s="430"/>
      <c r="X5" s="429"/>
      <c r="Y5" s="430"/>
      <c r="Z5" s="429"/>
      <c r="AA5" s="430"/>
      <c r="AB5" s="429"/>
      <c r="AC5" s="430"/>
      <c r="AD5" s="429"/>
      <c r="AE5" s="430"/>
      <c r="AF5" s="429"/>
      <c r="AG5" s="430"/>
    </row>
    <row r="6" spans="1:33" x14ac:dyDescent="0.2">
      <c r="A6" s="438"/>
      <c r="B6" s="294" t="s">
        <v>16</v>
      </c>
      <c r="C6" s="294" t="s">
        <v>17</v>
      </c>
      <c r="D6" s="201" t="s">
        <v>16</v>
      </c>
      <c r="E6" s="294" t="s">
        <v>17</v>
      </c>
      <c r="F6" s="201" t="s">
        <v>16</v>
      </c>
      <c r="G6" s="201" t="s">
        <v>17</v>
      </c>
      <c r="H6" s="201" t="s">
        <v>16</v>
      </c>
      <c r="I6" s="294" t="s">
        <v>17</v>
      </c>
      <c r="J6" s="201" t="s">
        <v>16</v>
      </c>
      <c r="K6" s="294" t="s">
        <v>17</v>
      </c>
      <c r="L6" s="201" t="s">
        <v>16</v>
      </c>
      <c r="M6" s="201" t="s">
        <v>17</v>
      </c>
      <c r="N6" s="201" t="s">
        <v>16</v>
      </c>
      <c r="O6" s="201" t="s">
        <v>17</v>
      </c>
      <c r="P6" s="201" t="s">
        <v>16</v>
      </c>
      <c r="Q6" s="201" t="s">
        <v>17</v>
      </c>
      <c r="R6" s="201" t="s">
        <v>16</v>
      </c>
      <c r="S6" s="201" t="s">
        <v>17</v>
      </c>
      <c r="T6" s="201" t="s">
        <v>16</v>
      </c>
      <c r="U6" s="201" t="s">
        <v>17</v>
      </c>
      <c r="V6" s="201" t="s">
        <v>16</v>
      </c>
      <c r="W6" s="201" t="s">
        <v>17</v>
      </c>
      <c r="X6" s="201" t="s">
        <v>16</v>
      </c>
      <c r="Y6" s="201" t="s">
        <v>17</v>
      </c>
      <c r="Z6" s="201" t="s">
        <v>16</v>
      </c>
      <c r="AA6" s="201" t="s">
        <v>17</v>
      </c>
      <c r="AB6" s="201" t="s">
        <v>16</v>
      </c>
      <c r="AC6" s="201" t="s">
        <v>17</v>
      </c>
      <c r="AD6" s="201" t="s">
        <v>16</v>
      </c>
      <c r="AE6" s="201" t="s">
        <v>17</v>
      </c>
      <c r="AF6" s="201" t="s">
        <v>16</v>
      </c>
      <c r="AG6" s="201" t="s">
        <v>17</v>
      </c>
    </row>
    <row r="7" spans="1:33" s="292" customFormat="1" ht="24" customHeight="1" x14ac:dyDescent="0.3">
      <c r="A7" s="204" t="s">
        <v>18</v>
      </c>
      <c r="B7" s="210">
        <v>6809</v>
      </c>
      <c r="C7" s="210">
        <v>3830</v>
      </c>
      <c r="D7" s="210">
        <f t="shared" ref="D7:E52" si="0">F7+H7</f>
        <v>2022</v>
      </c>
      <c r="E7" s="210">
        <f t="shared" si="0"/>
        <v>1167</v>
      </c>
      <c r="F7" s="210">
        <v>1468</v>
      </c>
      <c r="G7" s="210">
        <v>838</v>
      </c>
      <c r="H7" s="210">
        <v>554</v>
      </c>
      <c r="I7" s="210">
        <v>329</v>
      </c>
      <c r="J7" s="210">
        <f>L7+N7</f>
        <v>1018</v>
      </c>
      <c r="K7" s="210">
        <f>M7+O7</f>
        <v>550</v>
      </c>
      <c r="L7" s="210">
        <v>584</v>
      </c>
      <c r="M7" s="210">
        <v>309</v>
      </c>
      <c r="N7" s="210">
        <v>434</v>
      </c>
      <c r="O7" s="210">
        <v>241</v>
      </c>
      <c r="P7" s="210">
        <v>361</v>
      </c>
      <c r="Q7" s="210">
        <v>206</v>
      </c>
      <c r="R7" s="210">
        <v>517</v>
      </c>
      <c r="S7" s="210">
        <v>286</v>
      </c>
      <c r="T7" s="210">
        <v>362</v>
      </c>
      <c r="U7" s="210">
        <v>212</v>
      </c>
      <c r="V7" s="210">
        <v>518</v>
      </c>
      <c r="W7" s="210">
        <v>300</v>
      </c>
      <c r="X7" s="210">
        <v>272</v>
      </c>
      <c r="Y7" s="210">
        <v>165</v>
      </c>
      <c r="Z7" s="210">
        <v>349</v>
      </c>
      <c r="AA7" s="210">
        <v>192</v>
      </c>
      <c r="AB7" s="210">
        <v>592</v>
      </c>
      <c r="AC7" s="210">
        <v>305</v>
      </c>
      <c r="AD7" s="210">
        <v>238</v>
      </c>
      <c r="AE7" s="210">
        <v>108</v>
      </c>
      <c r="AF7" s="210">
        <v>560</v>
      </c>
      <c r="AG7" s="210">
        <v>339</v>
      </c>
    </row>
    <row r="8" spans="1:33" ht="17.25" customHeight="1" x14ac:dyDescent="0.3">
      <c r="A8" s="207" t="s">
        <v>19</v>
      </c>
      <c r="B8" s="210"/>
      <c r="C8" s="210"/>
      <c r="D8" s="210">
        <f t="shared" si="0"/>
        <v>0</v>
      </c>
      <c r="E8" s="210">
        <f t="shared" si="0"/>
        <v>0</v>
      </c>
      <c r="F8" s="211"/>
      <c r="G8" s="211"/>
      <c r="H8" s="211"/>
      <c r="I8" s="211"/>
      <c r="J8" s="210">
        <f t="shared" ref="J8:J52" si="1">L8+N8</f>
        <v>0</v>
      </c>
      <c r="K8" s="210">
        <f t="shared" ref="K8:K52" si="2">M8+O8</f>
        <v>0</v>
      </c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</row>
    <row r="9" spans="1:33" ht="19.5" customHeight="1" x14ac:dyDescent="0.3">
      <c r="A9" s="208" t="s">
        <v>143</v>
      </c>
      <c r="B9" s="210">
        <v>5486</v>
      </c>
      <c r="C9" s="210">
        <v>2897</v>
      </c>
      <c r="D9" s="210">
        <f t="shared" si="0"/>
        <v>1641</v>
      </c>
      <c r="E9" s="210">
        <f t="shared" si="0"/>
        <v>903</v>
      </c>
      <c r="F9" s="211">
        <v>1198</v>
      </c>
      <c r="G9" s="211">
        <v>664</v>
      </c>
      <c r="H9" s="211">
        <v>443</v>
      </c>
      <c r="I9" s="211">
        <v>239</v>
      </c>
      <c r="J9" s="210">
        <f t="shared" si="1"/>
        <v>861</v>
      </c>
      <c r="K9" s="210">
        <f t="shared" si="2"/>
        <v>438</v>
      </c>
      <c r="L9" s="211">
        <v>510</v>
      </c>
      <c r="M9" s="211">
        <v>263</v>
      </c>
      <c r="N9" s="211">
        <v>351</v>
      </c>
      <c r="O9" s="211">
        <v>175</v>
      </c>
      <c r="P9" s="211">
        <v>282</v>
      </c>
      <c r="Q9" s="211">
        <v>148</v>
      </c>
      <c r="R9" s="211">
        <v>410</v>
      </c>
      <c r="S9" s="211">
        <v>217</v>
      </c>
      <c r="T9" s="211">
        <v>282</v>
      </c>
      <c r="U9" s="211">
        <v>151</v>
      </c>
      <c r="V9" s="211">
        <v>429</v>
      </c>
      <c r="W9" s="211">
        <v>232</v>
      </c>
      <c r="X9" s="211">
        <v>220</v>
      </c>
      <c r="Y9" s="211">
        <v>125</v>
      </c>
      <c r="Z9" s="211">
        <v>277</v>
      </c>
      <c r="AA9" s="211">
        <v>145</v>
      </c>
      <c r="AB9" s="211">
        <v>471</v>
      </c>
      <c r="AC9" s="211">
        <v>226</v>
      </c>
      <c r="AD9" s="211">
        <v>181</v>
      </c>
      <c r="AE9" s="211">
        <v>76</v>
      </c>
      <c r="AF9" s="211">
        <v>432</v>
      </c>
      <c r="AG9" s="211">
        <v>236</v>
      </c>
    </row>
    <row r="10" spans="1:33" ht="24.95" customHeight="1" x14ac:dyDescent="0.3">
      <c r="A10" s="209" t="s">
        <v>92</v>
      </c>
      <c r="B10" s="210">
        <v>229</v>
      </c>
      <c r="C10" s="210">
        <v>118</v>
      </c>
      <c r="D10" s="210">
        <f t="shared" si="0"/>
        <v>73</v>
      </c>
      <c r="E10" s="210">
        <f t="shared" si="0"/>
        <v>49</v>
      </c>
      <c r="F10" s="211">
        <v>59</v>
      </c>
      <c r="G10" s="211">
        <v>46</v>
      </c>
      <c r="H10" s="211">
        <v>14</v>
      </c>
      <c r="I10" s="211">
        <v>3</v>
      </c>
      <c r="J10" s="210">
        <f t="shared" si="1"/>
        <v>23</v>
      </c>
      <c r="K10" s="210">
        <f t="shared" si="2"/>
        <v>9</v>
      </c>
      <c r="L10" s="211">
        <v>16</v>
      </c>
      <c r="M10" s="211">
        <v>7</v>
      </c>
      <c r="N10" s="211">
        <v>7</v>
      </c>
      <c r="O10" s="211">
        <v>2</v>
      </c>
      <c r="P10" s="211">
        <v>11</v>
      </c>
      <c r="Q10" s="211">
        <v>5</v>
      </c>
      <c r="R10" s="211">
        <v>11</v>
      </c>
      <c r="S10" s="211">
        <v>4</v>
      </c>
      <c r="T10" s="211">
        <v>14</v>
      </c>
      <c r="U10" s="211">
        <v>8</v>
      </c>
      <c r="V10" s="211">
        <v>23</v>
      </c>
      <c r="W10" s="211">
        <v>13</v>
      </c>
      <c r="X10" s="211">
        <v>8</v>
      </c>
      <c r="Y10" s="211">
        <v>4</v>
      </c>
      <c r="Z10" s="211">
        <v>22</v>
      </c>
      <c r="AA10" s="211">
        <v>8</v>
      </c>
      <c r="AB10" s="211">
        <v>36</v>
      </c>
      <c r="AC10" s="211">
        <v>17</v>
      </c>
      <c r="AD10" s="211">
        <v>5</v>
      </c>
      <c r="AE10" s="211">
        <v>1</v>
      </c>
      <c r="AF10" s="211">
        <v>3</v>
      </c>
      <c r="AG10" s="211">
        <v>0</v>
      </c>
    </row>
    <row r="11" spans="1:33" ht="24.95" customHeight="1" x14ac:dyDescent="0.3">
      <c r="A11" s="209" t="s">
        <v>93</v>
      </c>
      <c r="B11" s="210">
        <v>1083</v>
      </c>
      <c r="C11" s="210">
        <v>405</v>
      </c>
      <c r="D11" s="210">
        <f t="shared" si="0"/>
        <v>352</v>
      </c>
      <c r="E11" s="210">
        <f t="shared" si="0"/>
        <v>129</v>
      </c>
      <c r="F11" s="211">
        <v>258</v>
      </c>
      <c r="G11" s="211">
        <v>104</v>
      </c>
      <c r="H11" s="211">
        <v>94</v>
      </c>
      <c r="I11" s="211">
        <v>25</v>
      </c>
      <c r="J11" s="210">
        <f t="shared" si="1"/>
        <v>148</v>
      </c>
      <c r="K11" s="210">
        <f t="shared" si="2"/>
        <v>56</v>
      </c>
      <c r="L11" s="211">
        <v>90</v>
      </c>
      <c r="M11" s="211">
        <v>36</v>
      </c>
      <c r="N11" s="211">
        <v>58</v>
      </c>
      <c r="O11" s="211">
        <v>20</v>
      </c>
      <c r="P11" s="211">
        <v>41</v>
      </c>
      <c r="Q11" s="211">
        <v>14</v>
      </c>
      <c r="R11" s="211">
        <v>53</v>
      </c>
      <c r="S11" s="211">
        <v>15</v>
      </c>
      <c r="T11" s="211">
        <v>47</v>
      </c>
      <c r="U11" s="211">
        <v>19</v>
      </c>
      <c r="V11" s="211">
        <v>94</v>
      </c>
      <c r="W11" s="211">
        <v>44</v>
      </c>
      <c r="X11" s="211">
        <v>46</v>
      </c>
      <c r="Y11" s="211">
        <v>18</v>
      </c>
      <c r="Z11" s="211">
        <v>58</v>
      </c>
      <c r="AA11" s="211">
        <v>26</v>
      </c>
      <c r="AB11" s="211">
        <v>113</v>
      </c>
      <c r="AC11" s="211">
        <v>39</v>
      </c>
      <c r="AD11" s="211">
        <v>45</v>
      </c>
      <c r="AE11" s="211">
        <v>14</v>
      </c>
      <c r="AF11" s="211">
        <v>86</v>
      </c>
      <c r="AG11" s="211">
        <v>31</v>
      </c>
    </row>
    <row r="12" spans="1:33" ht="37.5" customHeight="1" x14ac:dyDescent="0.3">
      <c r="A12" s="213" t="s">
        <v>94</v>
      </c>
      <c r="B12" s="210">
        <v>435</v>
      </c>
      <c r="C12" s="210">
        <v>257</v>
      </c>
      <c r="D12" s="210">
        <f t="shared" si="0"/>
        <v>174</v>
      </c>
      <c r="E12" s="210">
        <f t="shared" si="0"/>
        <v>102</v>
      </c>
      <c r="F12" s="211">
        <v>166</v>
      </c>
      <c r="G12" s="211">
        <v>97</v>
      </c>
      <c r="H12" s="211">
        <v>8</v>
      </c>
      <c r="I12" s="211">
        <v>5</v>
      </c>
      <c r="J12" s="210">
        <f t="shared" si="1"/>
        <v>8</v>
      </c>
      <c r="K12" s="210">
        <f t="shared" si="2"/>
        <v>4</v>
      </c>
      <c r="L12" s="211">
        <v>4</v>
      </c>
      <c r="M12" s="211">
        <v>1</v>
      </c>
      <c r="N12" s="211">
        <v>4</v>
      </c>
      <c r="O12" s="211">
        <v>3</v>
      </c>
      <c r="P12" s="211">
        <v>32</v>
      </c>
      <c r="Q12" s="211">
        <v>20</v>
      </c>
      <c r="R12" s="211">
        <v>29</v>
      </c>
      <c r="S12" s="211">
        <v>14</v>
      </c>
      <c r="T12" s="211">
        <v>44</v>
      </c>
      <c r="U12" s="211">
        <v>31</v>
      </c>
      <c r="V12" s="211">
        <v>31</v>
      </c>
      <c r="W12" s="211">
        <v>18</v>
      </c>
      <c r="X12" s="211">
        <v>22</v>
      </c>
      <c r="Y12" s="211">
        <v>12</v>
      </c>
      <c r="Z12" s="211">
        <v>25</v>
      </c>
      <c r="AA12" s="211">
        <v>20</v>
      </c>
      <c r="AB12" s="211">
        <v>43</v>
      </c>
      <c r="AC12" s="211">
        <v>21</v>
      </c>
      <c r="AD12" s="211">
        <v>25</v>
      </c>
      <c r="AE12" s="211">
        <v>13</v>
      </c>
      <c r="AF12" s="211">
        <v>2</v>
      </c>
      <c r="AG12" s="211">
        <v>2</v>
      </c>
    </row>
    <row r="13" spans="1:33" ht="24.95" customHeight="1" x14ac:dyDescent="0.3">
      <c r="A13" s="214" t="s">
        <v>95</v>
      </c>
      <c r="B13" s="210">
        <v>285</v>
      </c>
      <c r="C13" s="210">
        <v>169</v>
      </c>
      <c r="D13" s="210">
        <f t="shared" si="0"/>
        <v>100</v>
      </c>
      <c r="E13" s="210">
        <f t="shared" si="0"/>
        <v>66</v>
      </c>
      <c r="F13" s="211">
        <v>84</v>
      </c>
      <c r="G13" s="211">
        <v>55</v>
      </c>
      <c r="H13" s="211">
        <v>16</v>
      </c>
      <c r="I13" s="211">
        <v>11</v>
      </c>
      <c r="J13" s="210">
        <f t="shared" si="1"/>
        <v>42</v>
      </c>
      <c r="K13" s="210">
        <f t="shared" si="2"/>
        <v>22</v>
      </c>
      <c r="L13" s="211">
        <v>35</v>
      </c>
      <c r="M13" s="211">
        <v>16</v>
      </c>
      <c r="N13" s="211">
        <v>7</v>
      </c>
      <c r="O13" s="211">
        <v>6</v>
      </c>
      <c r="P13" s="211">
        <v>17</v>
      </c>
      <c r="Q13" s="211">
        <v>10</v>
      </c>
      <c r="R13" s="211">
        <v>11</v>
      </c>
      <c r="S13" s="211">
        <v>4</v>
      </c>
      <c r="T13" s="211">
        <v>18</v>
      </c>
      <c r="U13" s="211">
        <v>10</v>
      </c>
      <c r="V13" s="211">
        <v>34</v>
      </c>
      <c r="W13" s="211">
        <v>21</v>
      </c>
      <c r="X13" s="211">
        <v>10</v>
      </c>
      <c r="Y13" s="211">
        <v>5</v>
      </c>
      <c r="Z13" s="211">
        <v>7</v>
      </c>
      <c r="AA13" s="211">
        <v>3</v>
      </c>
      <c r="AB13" s="211">
        <v>25</v>
      </c>
      <c r="AC13" s="211">
        <v>14</v>
      </c>
      <c r="AD13" s="211">
        <v>4</v>
      </c>
      <c r="AE13" s="211">
        <v>2</v>
      </c>
      <c r="AF13" s="211">
        <v>17</v>
      </c>
      <c r="AG13" s="211">
        <v>12</v>
      </c>
    </row>
    <row r="14" spans="1:33" ht="24.95" customHeight="1" x14ac:dyDescent="0.3">
      <c r="A14" s="209" t="s">
        <v>96</v>
      </c>
      <c r="B14" s="210">
        <v>1860</v>
      </c>
      <c r="C14" s="210">
        <v>1058</v>
      </c>
      <c r="D14" s="210">
        <f>F14+H14</f>
        <v>591</v>
      </c>
      <c r="E14" s="210">
        <f>G14+I14</f>
        <v>345</v>
      </c>
      <c r="F14" s="211">
        <v>418</v>
      </c>
      <c r="G14" s="211">
        <v>235</v>
      </c>
      <c r="H14" s="211">
        <v>173</v>
      </c>
      <c r="I14" s="211">
        <v>110</v>
      </c>
      <c r="J14" s="210">
        <f t="shared" si="1"/>
        <v>262</v>
      </c>
      <c r="K14" s="210">
        <f t="shared" si="2"/>
        <v>134</v>
      </c>
      <c r="L14" s="211">
        <v>142</v>
      </c>
      <c r="M14" s="211">
        <v>70</v>
      </c>
      <c r="N14" s="211">
        <v>120</v>
      </c>
      <c r="O14" s="211">
        <v>64</v>
      </c>
      <c r="P14" s="211">
        <v>107</v>
      </c>
      <c r="Q14" s="211">
        <v>66</v>
      </c>
      <c r="R14" s="211">
        <v>126</v>
      </c>
      <c r="S14" s="211">
        <v>64</v>
      </c>
      <c r="T14" s="211">
        <v>105</v>
      </c>
      <c r="U14" s="211">
        <v>66</v>
      </c>
      <c r="V14" s="211">
        <v>142</v>
      </c>
      <c r="W14" s="211">
        <v>84</v>
      </c>
      <c r="X14" s="211">
        <v>68</v>
      </c>
      <c r="Y14" s="211">
        <v>47</v>
      </c>
      <c r="Z14" s="211">
        <v>90</v>
      </c>
      <c r="AA14" s="211">
        <v>50</v>
      </c>
      <c r="AB14" s="211">
        <v>150</v>
      </c>
      <c r="AC14" s="211">
        <v>82</v>
      </c>
      <c r="AD14" s="211">
        <v>67</v>
      </c>
      <c r="AE14" s="211">
        <v>28</v>
      </c>
      <c r="AF14" s="211">
        <v>152</v>
      </c>
      <c r="AG14" s="211">
        <v>92</v>
      </c>
    </row>
    <row r="15" spans="1:33" ht="24.95" customHeight="1" x14ac:dyDescent="0.3">
      <c r="A15" s="209" t="s">
        <v>97</v>
      </c>
      <c r="B15" s="210">
        <v>1201</v>
      </c>
      <c r="C15" s="210">
        <v>519</v>
      </c>
      <c r="D15" s="210">
        <f t="shared" si="0"/>
        <v>353</v>
      </c>
      <c r="E15" s="210">
        <f t="shared" si="0"/>
        <v>163</v>
      </c>
      <c r="F15" s="211">
        <v>267</v>
      </c>
      <c r="G15" s="211">
        <v>131</v>
      </c>
      <c r="H15" s="211">
        <v>86</v>
      </c>
      <c r="I15" s="211">
        <v>32</v>
      </c>
      <c r="J15" s="210">
        <f t="shared" si="1"/>
        <v>194</v>
      </c>
      <c r="K15" s="210">
        <f t="shared" si="2"/>
        <v>85</v>
      </c>
      <c r="L15" s="211">
        <v>117</v>
      </c>
      <c r="M15" s="211">
        <v>53</v>
      </c>
      <c r="N15" s="211">
        <v>77</v>
      </c>
      <c r="O15" s="211">
        <v>32</v>
      </c>
      <c r="P15" s="211">
        <v>54</v>
      </c>
      <c r="Q15" s="211">
        <v>24</v>
      </c>
      <c r="R15" s="211">
        <v>101</v>
      </c>
      <c r="S15" s="211">
        <v>48</v>
      </c>
      <c r="T15" s="211">
        <v>46</v>
      </c>
      <c r="U15" s="211">
        <v>18</v>
      </c>
      <c r="V15" s="211">
        <v>80</v>
      </c>
      <c r="W15" s="211">
        <v>37</v>
      </c>
      <c r="X15" s="211">
        <v>56</v>
      </c>
      <c r="Y15" s="211">
        <v>24</v>
      </c>
      <c r="Z15" s="211">
        <v>56</v>
      </c>
      <c r="AA15" s="211">
        <v>24</v>
      </c>
      <c r="AB15" s="211">
        <v>116</v>
      </c>
      <c r="AC15" s="211">
        <v>35</v>
      </c>
      <c r="AD15" s="211">
        <v>41</v>
      </c>
      <c r="AE15" s="211">
        <v>11</v>
      </c>
      <c r="AF15" s="211">
        <v>104</v>
      </c>
      <c r="AG15" s="211">
        <v>50</v>
      </c>
    </row>
    <row r="16" spans="1:33" ht="24.95" customHeight="1" x14ac:dyDescent="0.3">
      <c r="A16" s="209" t="s">
        <v>98</v>
      </c>
      <c r="B16" s="210">
        <v>3331</v>
      </c>
      <c r="C16" s="210">
        <v>2299</v>
      </c>
      <c r="D16" s="210">
        <f t="shared" si="0"/>
        <v>842</v>
      </c>
      <c r="E16" s="210">
        <f t="shared" si="0"/>
        <v>632</v>
      </c>
      <c r="F16" s="211">
        <v>597</v>
      </c>
      <c r="G16" s="211">
        <v>442</v>
      </c>
      <c r="H16" s="211">
        <v>245</v>
      </c>
      <c r="I16" s="211">
        <v>190</v>
      </c>
      <c r="J16" s="210">
        <f t="shared" si="1"/>
        <v>578</v>
      </c>
      <c r="K16" s="210">
        <f t="shared" si="2"/>
        <v>381</v>
      </c>
      <c r="L16" s="211">
        <v>317</v>
      </c>
      <c r="M16" s="211">
        <v>211</v>
      </c>
      <c r="N16" s="211">
        <v>261</v>
      </c>
      <c r="O16" s="211">
        <v>170</v>
      </c>
      <c r="P16" s="211">
        <v>179</v>
      </c>
      <c r="Q16" s="211">
        <v>126</v>
      </c>
      <c r="R16" s="211">
        <v>288</v>
      </c>
      <c r="S16" s="211">
        <v>188</v>
      </c>
      <c r="T16" s="211">
        <v>182</v>
      </c>
      <c r="U16" s="211">
        <v>136</v>
      </c>
      <c r="V16" s="211">
        <v>251</v>
      </c>
      <c r="W16" s="211">
        <v>171</v>
      </c>
      <c r="X16" s="211">
        <v>148</v>
      </c>
      <c r="Y16" s="211">
        <v>103</v>
      </c>
      <c r="Z16" s="211">
        <v>180</v>
      </c>
      <c r="AA16" s="211">
        <v>114</v>
      </c>
      <c r="AB16" s="211">
        <v>269</v>
      </c>
      <c r="AC16" s="211">
        <v>169</v>
      </c>
      <c r="AD16" s="211">
        <v>108</v>
      </c>
      <c r="AE16" s="211">
        <v>58</v>
      </c>
      <c r="AF16" s="211">
        <v>306</v>
      </c>
      <c r="AG16" s="211">
        <v>221</v>
      </c>
    </row>
    <row r="17" spans="1:33" ht="24.95" customHeight="1" x14ac:dyDescent="0.3">
      <c r="A17" s="209" t="s">
        <v>99</v>
      </c>
      <c r="B17" s="210">
        <v>2126</v>
      </c>
      <c r="C17" s="210">
        <v>1271</v>
      </c>
      <c r="D17" s="210">
        <f t="shared" si="0"/>
        <v>602</v>
      </c>
      <c r="E17" s="210">
        <f t="shared" si="0"/>
        <v>362</v>
      </c>
      <c r="F17" s="211">
        <v>426</v>
      </c>
      <c r="G17" s="211">
        <v>255</v>
      </c>
      <c r="H17" s="211">
        <v>176</v>
      </c>
      <c r="I17" s="211">
        <v>107</v>
      </c>
      <c r="J17" s="210">
        <f t="shared" si="1"/>
        <v>348</v>
      </c>
      <c r="K17" s="210">
        <f t="shared" si="2"/>
        <v>209</v>
      </c>
      <c r="L17" s="211">
        <v>186</v>
      </c>
      <c r="M17" s="211">
        <v>107</v>
      </c>
      <c r="N17" s="211">
        <v>162</v>
      </c>
      <c r="O17" s="211">
        <v>102</v>
      </c>
      <c r="P17" s="211">
        <v>120</v>
      </c>
      <c r="Q17" s="211">
        <v>73</v>
      </c>
      <c r="R17" s="211">
        <v>161</v>
      </c>
      <c r="S17" s="211">
        <v>92</v>
      </c>
      <c r="T17" s="211">
        <v>129</v>
      </c>
      <c r="U17" s="211">
        <v>68</v>
      </c>
      <c r="V17" s="211">
        <v>159</v>
      </c>
      <c r="W17" s="211">
        <v>98</v>
      </c>
      <c r="X17" s="211">
        <v>76</v>
      </c>
      <c r="Y17" s="211">
        <v>50</v>
      </c>
      <c r="Z17" s="211">
        <v>110</v>
      </c>
      <c r="AA17" s="211">
        <v>62</v>
      </c>
      <c r="AB17" s="211">
        <v>168</v>
      </c>
      <c r="AC17" s="211">
        <v>99</v>
      </c>
      <c r="AD17" s="211">
        <v>60</v>
      </c>
      <c r="AE17" s="211">
        <v>23</v>
      </c>
      <c r="AF17" s="211">
        <v>193</v>
      </c>
      <c r="AG17" s="211">
        <v>135</v>
      </c>
    </row>
    <row r="18" spans="1:33" ht="24.95" customHeight="1" x14ac:dyDescent="0.3">
      <c r="A18" s="209" t="s">
        <v>144</v>
      </c>
      <c r="B18" s="210">
        <v>1701</v>
      </c>
      <c r="C18" s="210">
        <v>1165</v>
      </c>
      <c r="D18" s="210">
        <f t="shared" si="0"/>
        <v>503</v>
      </c>
      <c r="E18" s="210">
        <f t="shared" si="0"/>
        <v>339</v>
      </c>
      <c r="F18" s="211">
        <v>358</v>
      </c>
      <c r="G18" s="211">
        <v>224</v>
      </c>
      <c r="H18" s="211">
        <v>145</v>
      </c>
      <c r="I18" s="211">
        <v>115</v>
      </c>
      <c r="J18" s="210">
        <f t="shared" si="1"/>
        <v>220</v>
      </c>
      <c r="K18" s="210">
        <f t="shared" si="2"/>
        <v>153</v>
      </c>
      <c r="L18" s="211">
        <v>103</v>
      </c>
      <c r="M18" s="211">
        <v>62</v>
      </c>
      <c r="N18" s="211">
        <v>117</v>
      </c>
      <c r="O18" s="211">
        <v>91</v>
      </c>
      <c r="P18" s="211">
        <v>100</v>
      </c>
      <c r="Q18" s="211">
        <v>72</v>
      </c>
      <c r="R18" s="211">
        <v>137</v>
      </c>
      <c r="S18" s="211">
        <v>86</v>
      </c>
      <c r="T18" s="211">
        <v>100</v>
      </c>
      <c r="U18" s="211">
        <v>72</v>
      </c>
      <c r="V18" s="211">
        <v>123</v>
      </c>
      <c r="W18" s="211">
        <v>87</v>
      </c>
      <c r="X18" s="211">
        <v>66</v>
      </c>
      <c r="Y18" s="211">
        <v>51</v>
      </c>
      <c r="Z18" s="211">
        <v>84</v>
      </c>
      <c r="AA18" s="211">
        <v>56</v>
      </c>
      <c r="AB18" s="211">
        <v>147</v>
      </c>
      <c r="AC18" s="211">
        <v>94</v>
      </c>
      <c r="AD18" s="211">
        <v>67</v>
      </c>
      <c r="AE18" s="211">
        <v>37</v>
      </c>
      <c r="AF18" s="211">
        <v>154</v>
      </c>
      <c r="AG18" s="211">
        <v>118</v>
      </c>
    </row>
    <row r="19" spans="1:33" ht="24.95" customHeight="1" x14ac:dyDescent="0.3">
      <c r="A19" s="209" t="s">
        <v>145</v>
      </c>
      <c r="B19" s="210">
        <v>4619</v>
      </c>
      <c r="C19" s="210">
        <v>2332</v>
      </c>
      <c r="D19" s="210">
        <f t="shared" si="0"/>
        <v>1239</v>
      </c>
      <c r="E19" s="210">
        <f t="shared" si="0"/>
        <v>637</v>
      </c>
      <c r="F19" s="211">
        <v>843</v>
      </c>
      <c r="G19" s="211">
        <v>431</v>
      </c>
      <c r="H19" s="211">
        <v>396</v>
      </c>
      <c r="I19" s="211">
        <v>206</v>
      </c>
      <c r="J19" s="210">
        <f t="shared" si="1"/>
        <v>762</v>
      </c>
      <c r="K19" s="210">
        <f t="shared" si="2"/>
        <v>368</v>
      </c>
      <c r="L19" s="211">
        <v>418</v>
      </c>
      <c r="M19" s="211">
        <v>195</v>
      </c>
      <c r="N19" s="211">
        <v>344</v>
      </c>
      <c r="O19" s="211">
        <v>173</v>
      </c>
      <c r="P19" s="211">
        <v>248</v>
      </c>
      <c r="Q19" s="211">
        <v>130</v>
      </c>
      <c r="R19" s="211">
        <v>374</v>
      </c>
      <c r="S19" s="211">
        <v>189</v>
      </c>
      <c r="T19" s="211">
        <v>238</v>
      </c>
      <c r="U19" s="211">
        <v>113</v>
      </c>
      <c r="V19" s="211">
        <v>351</v>
      </c>
      <c r="W19" s="211">
        <v>180</v>
      </c>
      <c r="X19" s="211">
        <v>194</v>
      </c>
      <c r="Y19" s="211">
        <v>110</v>
      </c>
      <c r="Z19" s="211">
        <v>241</v>
      </c>
      <c r="AA19" s="211">
        <v>128</v>
      </c>
      <c r="AB19" s="211">
        <v>394</v>
      </c>
      <c r="AC19" s="211">
        <v>185</v>
      </c>
      <c r="AD19" s="211">
        <v>170</v>
      </c>
      <c r="AE19" s="211">
        <v>66</v>
      </c>
      <c r="AF19" s="211">
        <v>408</v>
      </c>
      <c r="AG19" s="211">
        <v>226</v>
      </c>
    </row>
    <row r="20" spans="1:33" ht="24.95" customHeight="1" x14ac:dyDescent="0.3">
      <c r="A20" s="213" t="s">
        <v>146</v>
      </c>
      <c r="B20" s="210">
        <v>444</v>
      </c>
      <c r="C20" s="210">
        <v>406</v>
      </c>
      <c r="D20" s="210">
        <f t="shared" si="0"/>
        <v>155</v>
      </c>
      <c r="E20" s="210">
        <f t="shared" si="0"/>
        <v>142</v>
      </c>
      <c r="F20" s="211">
        <v>108</v>
      </c>
      <c r="G20" s="211">
        <v>99</v>
      </c>
      <c r="H20" s="211">
        <v>47</v>
      </c>
      <c r="I20" s="211">
        <v>43</v>
      </c>
      <c r="J20" s="210">
        <f t="shared" si="1"/>
        <v>67</v>
      </c>
      <c r="K20" s="210">
        <f t="shared" si="2"/>
        <v>60</v>
      </c>
      <c r="L20" s="211">
        <v>35</v>
      </c>
      <c r="M20" s="211">
        <v>31</v>
      </c>
      <c r="N20" s="211">
        <v>32</v>
      </c>
      <c r="O20" s="211">
        <v>29</v>
      </c>
      <c r="P20" s="211">
        <v>11</v>
      </c>
      <c r="Q20" s="211">
        <v>10</v>
      </c>
      <c r="R20" s="211">
        <v>53</v>
      </c>
      <c r="S20" s="211">
        <v>47</v>
      </c>
      <c r="T20" s="211">
        <v>15</v>
      </c>
      <c r="U20" s="211">
        <v>15</v>
      </c>
      <c r="V20" s="211">
        <v>27</v>
      </c>
      <c r="W20" s="211">
        <v>24</v>
      </c>
      <c r="X20" s="211">
        <v>15</v>
      </c>
      <c r="Y20" s="211">
        <v>13</v>
      </c>
      <c r="Z20" s="211">
        <v>23</v>
      </c>
      <c r="AA20" s="211">
        <v>21</v>
      </c>
      <c r="AB20" s="211">
        <v>28</v>
      </c>
      <c r="AC20" s="211">
        <v>26</v>
      </c>
      <c r="AD20" s="211">
        <v>18</v>
      </c>
      <c r="AE20" s="211">
        <v>16</v>
      </c>
      <c r="AF20" s="211">
        <v>32</v>
      </c>
      <c r="AG20" s="211">
        <v>32</v>
      </c>
    </row>
    <row r="21" spans="1:33" ht="24.95" customHeight="1" x14ac:dyDescent="0.3">
      <c r="A21" s="213" t="s">
        <v>147</v>
      </c>
      <c r="B21" s="210">
        <v>725</v>
      </c>
      <c r="C21" s="210">
        <v>725</v>
      </c>
      <c r="D21" s="210">
        <f t="shared" si="0"/>
        <v>203</v>
      </c>
      <c r="E21" s="210">
        <f t="shared" si="0"/>
        <v>203</v>
      </c>
      <c r="F21" s="211">
        <v>133</v>
      </c>
      <c r="G21" s="211">
        <v>133</v>
      </c>
      <c r="H21" s="211">
        <v>70</v>
      </c>
      <c r="I21" s="211">
        <v>70</v>
      </c>
      <c r="J21" s="210">
        <f t="shared" si="1"/>
        <v>113</v>
      </c>
      <c r="K21" s="210">
        <f t="shared" si="2"/>
        <v>113</v>
      </c>
      <c r="L21" s="211">
        <v>53</v>
      </c>
      <c r="M21" s="211">
        <v>53</v>
      </c>
      <c r="N21" s="211">
        <v>60</v>
      </c>
      <c r="O21" s="211">
        <v>60</v>
      </c>
      <c r="P21" s="211">
        <v>33</v>
      </c>
      <c r="Q21" s="211">
        <v>33</v>
      </c>
      <c r="R21" s="211">
        <v>68</v>
      </c>
      <c r="S21" s="211">
        <v>68</v>
      </c>
      <c r="T21" s="211">
        <v>33</v>
      </c>
      <c r="U21" s="211">
        <v>33</v>
      </c>
      <c r="V21" s="211">
        <v>49</v>
      </c>
      <c r="W21" s="211">
        <v>49</v>
      </c>
      <c r="X21" s="211">
        <v>24</v>
      </c>
      <c r="Y21" s="211">
        <v>24</v>
      </c>
      <c r="Z21" s="211">
        <v>42</v>
      </c>
      <c r="AA21" s="211">
        <v>42</v>
      </c>
      <c r="AB21" s="211">
        <v>61</v>
      </c>
      <c r="AC21" s="211">
        <v>61</v>
      </c>
      <c r="AD21" s="211">
        <v>28</v>
      </c>
      <c r="AE21" s="211">
        <v>28</v>
      </c>
      <c r="AF21" s="211">
        <v>71</v>
      </c>
      <c r="AG21" s="211">
        <v>71</v>
      </c>
    </row>
    <row r="22" spans="1:33" ht="37.5" customHeight="1" x14ac:dyDescent="0.3">
      <c r="A22" s="213" t="s">
        <v>148</v>
      </c>
      <c r="B22" s="210">
        <v>45</v>
      </c>
      <c r="C22" s="210">
        <v>2</v>
      </c>
      <c r="D22" s="210">
        <f t="shared" si="0"/>
        <v>14</v>
      </c>
      <c r="E22" s="210">
        <f t="shared" si="0"/>
        <v>1</v>
      </c>
      <c r="F22" s="211">
        <v>10</v>
      </c>
      <c r="G22" s="211">
        <v>0</v>
      </c>
      <c r="H22" s="211">
        <v>4</v>
      </c>
      <c r="I22" s="211">
        <v>1</v>
      </c>
      <c r="J22" s="210">
        <f t="shared" si="1"/>
        <v>11</v>
      </c>
      <c r="K22" s="210">
        <f t="shared" si="2"/>
        <v>0</v>
      </c>
      <c r="L22" s="211">
        <v>6</v>
      </c>
      <c r="M22" s="211">
        <v>0</v>
      </c>
      <c r="N22" s="211">
        <v>5</v>
      </c>
      <c r="O22" s="211">
        <v>0</v>
      </c>
      <c r="P22" s="211">
        <v>0</v>
      </c>
      <c r="Q22" s="211">
        <v>0</v>
      </c>
      <c r="R22" s="211">
        <v>4</v>
      </c>
      <c r="S22" s="211">
        <v>0</v>
      </c>
      <c r="T22" s="211">
        <v>3</v>
      </c>
      <c r="U22" s="211">
        <v>0</v>
      </c>
      <c r="V22" s="211">
        <v>5</v>
      </c>
      <c r="W22" s="211">
        <v>0</v>
      </c>
      <c r="X22" s="211">
        <v>0</v>
      </c>
      <c r="Y22" s="211">
        <v>0</v>
      </c>
      <c r="Z22" s="211">
        <v>1</v>
      </c>
      <c r="AA22" s="211">
        <v>0</v>
      </c>
      <c r="AB22" s="211">
        <v>6</v>
      </c>
      <c r="AC22" s="211">
        <v>1</v>
      </c>
      <c r="AD22" s="211">
        <v>0</v>
      </c>
      <c r="AE22" s="211">
        <v>0</v>
      </c>
      <c r="AF22" s="211">
        <v>1</v>
      </c>
      <c r="AG22" s="211">
        <v>0</v>
      </c>
    </row>
    <row r="23" spans="1:33" x14ac:dyDescent="0.3">
      <c r="A23" s="215" t="s">
        <v>25</v>
      </c>
      <c r="B23" s="210">
        <f t="shared" ref="B23:AG23" si="3">SUM(B24:B28)</f>
        <v>6809</v>
      </c>
      <c r="C23" s="210">
        <f t="shared" si="3"/>
        <v>3830</v>
      </c>
      <c r="D23" s="210">
        <f t="shared" si="0"/>
        <v>2022</v>
      </c>
      <c r="E23" s="210">
        <f t="shared" si="0"/>
        <v>1167</v>
      </c>
      <c r="F23" s="210">
        <f t="shared" si="3"/>
        <v>1468</v>
      </c>
      <c r="G23" s="210">
        <f t="shared" si="3"/>
        <v>838</v>
      </c>
      <c r="H23" s="210">
        <f t="shared" si="3"/>
        <v>554</v>
      </c>
      <c r="I23" s="210">
        <f t="shared" si="3"/>
        <v>329</v>
      </c>
      <c r="J23" s="210">
        <f t="shared" si="1"/>
        <v>1018</v>
      </c>
      <c r="K23" s="210">
        <f t="shared" si="2"/>
        <v>550</v>
      </c>
      <c r="L23" s="210">
        <f t="shared" si="3"/>
        <v>584</v>
      </c>
      <c r="M23" s="210">
        <f t="shared" si="3"/>
        <v>309</v>
      </c>
      <c r="N23" s="210">
        <f t="shared" si="3"/>
        <v>434</v>
      </c>
      <c r="O23" s="210">
        <f t="shared" si="3"/>
        <v>241</v>
      </c>
      <c r="P23" s="210">
        <f t="shared" si="3"/>
        <v>361</v>
      </c>
      <c r="Q23" s="210">
        <f t="shared" si="3"/>
        <v>206</v>
      </c>
      <c r="R23" s="210">
        <f t="shared" si="3"/>
        <v>517</v>
      </c>
      <c r="S23" s="210">
        <f t="shared" si="3"/>
        <v>286</v>
      </c>
      <c r="T23" s="210">
        <f t="shared" si="3"/>
        <v>362</v>
      </c>
      <c r="U23" s="210">
        <f t="shared" si="3"/>
        <v>212</v>
      </c>
      <c r="V23" s="210">
        <f t="shared" si="3"/>
        <v>518</v>
      </c>
      <c r="W23" s="210">
        <f t="shared" si="3"/>
        <v>300</v>
      </c>
      <c r="X23" s="210">
        <f t="shared" si="3"/>
        <v>272</v>
      </c>
      <c r="Y23" s="210">
        <f t="shared" si="3"/>
        <v>165</v>
      </c>
      <c r="Z23" s="210">
        <f t="shared" si="3"/>
        <v>349</v>
      </c>
      <c r="AA23" s="210">
        <f t="shared" si="3"/>
        <v>192</v>
      </c>
      <c r="AB23" s="210">
        <f t="shared" si="3"/>
        <v>592</v>
      </c>
      <c r="AC23" s="210">
        <f t="shared" si="3"/>
        <v>305</v>
      </c>
      <c r="AD23" s="210">
        <f t="shared" si="3"/>
        <v>238</v>
      </c>
      <c r="AE23" s="210">
        <f t="shared" si="3"/>
        <v>108</v>
      </c>
      <c r="AF23" s="210">
        <f t="shared" si="3"/>
        <v>560</v>
      </c>
      <c r="AG23" s="210">
        <f t="shared" si="3"/>
        <v>339</v>
      </c>
    </row>
    <row r="24" spans="1:33" x14ac:dyDescent="0.3">
      <c r="A24" s="216" t="s">
        <v>101</v>
      </c>
      <c r="B24" s="210">
        <v>291</v>
      </c>
      <c r="C24" s="210">
        <v>199</v>
      </c>
      <c r="D24" s="210">
        <f t="shared" si="0"/>
        <v>130</v>
      </c>
      <c r="E24" s="210">
        <f t="shared" si="0"/>
        <v>80</v>
      </c>
      <c r="F24" s="211">
        <v>114</v>
      </c>
      <c r="G24" s="211">
        <v>66</v>
      </c>
      <c r="H24" s="211">
        <v>16</v>
      </c>
      <c r="I24" s="211">
        <v>14</v>
      </c>
      <c r="J24" s="210">
        <f t="shared" si="1"/>
        <v>20</v>
      </c>
      <c r="K24" s="210">
        <f t="shared" si="2"/>
        <v>16</v>
      </c>
      <c r="L24" s="211">
        <v>11</v>
      </c>
      <c r="M24" s="211">
        <v>8</v>
      </c>
      <c r="N24" s="211">
        <v>9</v>
      </c>
      <c r="O24" s="211">
        <v>8</v>
      </c>
      <c r="P24" s="211">
        <v>13</v>
      </c>
      <c r="Q24" s="211">
        <v>8</v>
      </c>
      <c r="R24" s="211">
        <v>13</v>
      </c>
      <c r="S24" s="211">
        <v>10</v>
      </c>
      <c r="T24" s="211">
        <v>19</v>
      </c>
      <c r="U24" s="211">
        <v>18</v>
      </c>
      <c r="V24" s="211">
        <v>23</v>
      </c>
      <c r="W24" s="211">
        <v>15</v>
      </c>
      <c r="X24" s="211">
        <v>10</v>
      </c>
      <c r="Y24" s="211">
        <v>8</v>
      </c>
      <c r="Z24" s="211">
        <v>15</v>
      </c>
      <c r="AA24" s="211">
        <v>9</v>
      </c>
      <c r="AB24" s="211">
        <v>32</v>
      </c>
      <c r="AC24" s="211">
        <v>22</v>
      </c>
      <c r="AD24" s="211">
        <v>7</v>
      </c>
      <c r="AE24" s="211">
        <v>6</v>
      </c>
      <c r="AF24" s="211">
        <v>9</v>
      </c>
      <c r="AG24" s="211">
        <v>7</v>
      </c>
    </row>
    <row r="25" spans="1:33" ht="24.95" customHeight="1" x14ac:dyDescent="0.3">
      <c r="A25" s="209" t="s">
        <v>102</v>
      </c>
      <c r="B25" s="210">
        <v>1160</v>
      </c>
      <c r="C25" s="210">
        <v>759</v>
      </c>
      <c r="D25" s="210">
        <f t="shared" si="0"/>
        <v>386</v>
      </c>
      <c r="E25" s="210">
        <f t="shared" si="0"/>
        <v>264</v>
      </c>
      <c r="F25" s="211">
        <v>304</v>
      </c>
      <c r="G25" s="211">
        <v>205</v>
      </c>
      <c r="H25" s="211">
        <v>82</v>
      </c>
      <c r="I25" s="211">
        <v>59</v>
      </c>
      <c r="J25" s="210">
        <f t="shared" si="1"/>
        <v>108</v>
      </c>
      <c r="K25" s="210">
        <f t="shared" si="2"/>
        <v>74</v>
      </c>
      <c r="L25" s="211">
        <v>63</v>
      </c>
      <c r="M25" s="211">
        <v>42</v>
      </c>
      <c r="N25" s="211">
        <v>45</v>
      </c>
      <c r="O25" s="211">
        <v>32</v>
      </c>
      <c r="P25" s="211">
        <v>67</v>
      </c>
      <c r="Q25" s="211">
        <v>41</v>
      </c>
      <c r="R25" s="211">
        <v>87</v>
      </c>
      <c r="S25" s="211">
        <v>60</v>
      </c>
      <c r="T25" s="211">
        <v>68</v>
      </c>
      <c r="U25" s="211">
        <v>50</v>
      </c>
      <c r="V25" s="211">
        <v>86</v>
      </c>
      <c r="W25" s="211">
        <v>57</v>
      </c>
      <c r="X25" s="211">
        <v>49</v>
      </c>
      <c r="Y25" s="211">
        <v>33</v>
      </c>
      <c r="Z25" s="211">
        <v>58</v>
      </c>
      <c r="AA25" s="211">
        <v>32</v>
      </c>
      <c r="AB25" s="211">
        <v>118</v>
      </c>
      <c r="AC25" s="211">
        <v>63</v>
      </c>
      <c r="AD25" s="211">
        <v>44</v>
      </c>
      <c r="AE25" s="211">
        <v>28</v>
      </c>
      <c r="AF25" s="211">
        <v>89</v>
      </c>
      <c r="AG25" s="211">
        <v>57</v>
      </c>
    </row>
    <row r="26" spans="1:33" ht="24.95" customHeight="1" x14ac:dyDescent="0.3">
      <c r="A26" s="209" t="s">
        <v>103</v>
      </c>
      <c r="B26" s="210">
        <v>739</v>
      </c>
      <c r="C26" s="210">
        <v>540</v>
      </c>
      <c r="D26" s="210">
        <f t="shared" si="0"/>
        <v>267</v>
      </c>
      <c r="E26" s="210">
        <f t="shared" si="0"/>
        <v>186</v>
      </c>
      <c r="F26" s="211">
        <v>207</v>
      </c>
      <c r="G26" s="211">
        <v>136</v>
      </c>
      <c r="H26" s="211">
        <v>60</v>
      </c>
      <c r="I26" s="211">
        <v>50</v>
      </c>
      <c r="J26" s="210">
        <f t="shared" si="1"/>
        <v>128</v>
      </c>
      <c r="K26" s="210">
        <f t="shared" si="2"/>
        <v>92</v>
      </c>
      <c r="L26" s="211">
        <v>92</v>
      </c>
      <c r="M26" s="211">
        <v>64</v>
      </c>
      <c r="N26" s="211">
        <v>36</v>
      </c>
      <c r="O26" s="211">
        <v>28</v>
      </c>
      <c r="P26" s="211">
        <v>33</v>
      </c>
      <c r="Q26" s="211">
        <v>27</v>
      </c>
      <c r="R26" s="211">
        <v>43</v>
      </c>
      <c r="S26" s="211">
        <v>27</v>
      </c>
      <c r="T26" s="211">
        <v>37</v>
      </c>
      <c r="U26" s="211">
        <v>31</v>
      </c>
      <c r="V26" s="211">
        <v>58</v>
      </c>
      <c r="W26" s="211">
        <v>48</v>
      </c>
      <c r="X26" s="211">
        <v>19</v>
      </c>
      <c r="Y26" s="211">
        <v>14</v>
      </c>
      <c r="Z26" s="211">
        <v>35</v>
      </c>
      <c r="AA26" s="211">
        <v>23</v>
      </c>
      <c r="AB26" s="211">
        <v>48</v>
      </c>
      <c r="AC26" s="211">
        <v>35</v>
      </c>
      <c r="AD26" s="211">
        <v>17</v>
      </c>
      <c r="AE26" s="211">
        <v>8</v>
      </c>
      <c r="AF26" s="211">
        <v>54</v>
      </c>
      <c r="AG26" s="211">
        <v>49</v>
      </c>
    </row>
    <row r="27" spans="1:33" ht="24.95" customHeight="1" x14ac:dyDescent="0.3">
      <c r="A27" s="209" t="s">
        <v>104</v>
      </c>
      <c r="B27" s="210">
        <v>2156</v>
      </c>
      <c r="C27" s="210">
        <v>1163</v>
      </c>
      <c r="D27" s="210">
        <f t="shared" si="0"/>
        <v>532</v>
      </c>
      <c r="E27" s="210">
        <f t="shared" si="0"/>
        <v>303</v>
      </c>
      <c r="F27" s="211">
        <v>356</v>
      </c>
      <c r="G27" s="211">
        <v>196</v>
      </c>
      <c r="H27" s="211">
        <v>176</v>
      </c>
      <c r="I27" s="211">
        <v>107</v>
      </c>
      <c r="J27" s="210">
        <f t="shared" si="1"/>
        <v>426</v>
      </c>
      <c r="K27" s="210">
        <f t="shared" si="2"/>
        <v>201</v>
      </c>
      <c r="L27" s="211">
        <v>262</v>
      </c>
      <c r="M27" s="211">
        <v>122</v>
      </c>
      <c r="N27" s="211">
        <v>164</v>
      </c>
      <c r="O27" s="211">
        <v>79</v>
      </c>
      <c r="P27" s="211">
        <v>120</v>
      </c>
      <c r="Q27" s="211">
        <v>65</v>
      </c>
      <c r="R27" s="211">
        <v>154</v>
      </c>
      <c r="S27" s="211">
        <v>86</v>
      </c>
      <c r="T27" s="211">
        <v>106</v>
      </c>
      <c r="U27" s="211">
        <v>55</v>
      </c>
      <c r="V27" s="211">
        <v>154</v>
      </c>
      <c r="W27" s="211">
        <v>87</v>
      </c>
      <c r="X27" s="211">
        <v>98</v>
      </c>
      <c r="Y27" s="211">
        <v>57</v>
      </c>
      <c r="Z27" s="211">
        <v>109</v>
      </c>
      <c r="AA27" s="211">
        <v>67</v>
      </c>
      <c r="AB27" s="211">
        <v>167</v>
      </c>
      <c r="AC27" s="211">
        <v>80</v>
      </c>
      <c r="AD27" s="211">
        <v>86</v>
      </c>
      <c r="AE27" s="211">
        <v>44</v>
      </c>
      <c r="AF27" s="211">
        <v>204</v>
      </c>
      <c r="AG27" s="211">
        <v>118</v>
      </c>
    </row>
    <row r="28" spans="1:33" ht="24.95" customHeight="1" x14ac:dyDescent="0.3">
      <c r="A28" s="209" t="s">
        <v>105</v>
      </c>
      <c r="B28" s="210">
        <v>2463</v>
      </c>
      <c r="C28" s="210">
        <v>1169</v>
      </c>
      <c r="D28" s="210">
        <f t="shared" si="0"/>
        <v>707</v>
      </c>
      <c r="E28" s="210">
        <f t="shared" si="0"/>
        <v>334</v>
      </c>
      <c r="F28" s="211">
        <v>487</v>
      </c>
      <c r="G28" s="211">
        <v>235</v>
      </c>
      <c r="H28" s="211">
        <v>220</v>
      </c>
      <c r="I28" s="211">
        <v>99</v>
      </c>
      <c r="J28" s="210">
        <f t="shared" si="1"/>
        <v>336</v>
      </c>
      <c r="K28" s="210">
        <f t="shared" si="2"/>
        <v>167</v>
      </c>
      <c r="L28" s="211">
        <v>156</v>
      </c>
      <c r="M28" s="211">
        <v>73</v>
      </c>
      <c r="N28" s="211">
        <v>180</v>
      </c>
      <c r="O28" s="211">
        <v>94</v>
      </c>
      <c r="P28" s="211">
        <v>128</v>
      </c>
      <c r="Q28" s="211">
        <v>65</v>
      </c>
      <c r="R28" s="211">
        <v>220</v>
      </c>
      <c r="S28" s="211">
        <v>103</v>
      </c>
      <c r="T28" s="211">
        <v>132</v>
      </c>
      <c r="U28" s="211">
        <v>58</v>
      </c>
      <c r="V28" s="211">
        <v>197</v>
      </c>
      <c r="W28" s="211">
        <v>93</v>
      </c>
      <c r="X28" s="211">
        <v>96</v>
      </c>
      <c r="Y28" s="211">
        <v>53</v>
      </c>
      <c r="Z28" s="211">
        <v>132</v>
      </c>
      <c r="AA28" s="211">
        <v>61</v>
      </c>
      <c r="AB28" s="211">
        <v>227</v>
      </c>
      <c r="AC28" s="211">
        <v>105</v>
      </c>
      <c r="AD28" s="211">
        <v>84</v>
      </c>
      <c r="AE28" s="211">
        <v>22</v>
      </c>
      <c r="AF28" s="211">
        <v>204</v>
      </c>
      <c r="AG28" s="211">
        <v>108</v>
      </c>
    </row>
    <row r="29" spans="1:33" s="292" customFormat="1" ht="24.95" customHeight="1" x14ac:dyDescent="0.3">
      <c r="A29" s="217" t="s">
        <v>31</v>
      </c>
      <c r="B29" s="210">
        <f t="shared" ref="B29:AG29" si="4">SUM(B30:B35)</f>
        <v>6809</v>
      </c>
      <c r="C29" s="210">
        <f t="shared" si="4"/>
        <v>3830</v>
      </c>
      <c r="D29" s="210">
        <f t="shared" si="0"/>
        <v>2022</v>
      </c>
      <c r="E29" s="210">
        <f t="shared" si="0"/>
        <v>1167</v>
      </c>
      <c r="F29" s="210">
        <f t="shared" si="4"/>
        <v>1468</v>
      </c>
      <c r="G29" s="210">
        <f t="shared" si="4"/>
        <v>838</v>
      </c>
      <c r="H29" s="210">
        <f t="shared" si="4"/>
        <v>554</v>
      </c>
      <c r="I29" s="210">
        <f t="shared" si="4"/>
        <v>329</v>
      </c>
      <c r="J29" s="210">
        <f t="shared" si="1"/>
        <v>1018</v>
      </c>
      <c r="K29" s="210">
        <f t="shared" si="2"/>
        <v>550</v>
      </c>
      <c r="L29" s="210">
        <f t="shared" si="4"/>
        <v>584</v>
      </c>
      <c r="M29" s="210">
        <f t="shared" si="4"/>
        <v>309</v>
      </c>
      <c r="N29" s="210">
        <f t="shared" si="4"/>
        <v>434</v>
      </c>
      <c r="O29" s="210">
        <f t="shared" si="4"/>
        <v>241</v>
      </c>
      <c r="P29" s="210">
        <f t="shared" si="4"/>
        <v>361</v>
      </c>
      <c r="Q29" s="210">
        <f t="shared" si="4"/>
        <v>206</v>
      </c>
      <c r="R29" s="210">
        <f t="shared" si="4"/>
        <v>517</v>
      </c>
      <c r="S29" s="210">
        <f t="shared" si="4"/>
        <v>286</v>
      </c>
      <c r="T29" s="210">
        <f t="shared" si="4"/>
        <v>362</v>
      </c>
      <c r="U29" s="210">
        <f t="shared" si="4"/>
        <v>212</v>
      </c>
      <c r="V29" s="210">
        <f t="shared" si="4"/>
        <v>518</v>
      </c>
      <c r="W29" s="210">
        <f t="shared" si="4"/>
        <v>300</v>
      </c>
      <c r="X29" s="210">
        <f t="shared" si="4"/>
        <v>272</v>
      </c>
      <c r="Y29" s="210">
        <f t="shared" si="4"/>
        <v>165</v>
      </c>
      <c r="Z29" s="210">
        <f t="shared" si="4"/>
        <v>349</v>
      </c>
      <c r="AA29" s="210">
        <f t="shared" si="4"/>
        <v>192</v>
      </c>
      <c r="AB29" s="210">
        <f t="shared" si="4"/>
        <v>592</v>
      </c>
      <c r="AC29" s="210">
        <f t="shared" si="4"/>
        <v>305</v>
      </c>
      <c r="AD29" s="210">
        <f t="shared" si="4"/>
        <v>238</v>
      </c>
      <c r="AE29" s="210">
        <f t="shared" si="4"/>
        <v>108</v>
      </c>
      <c r="AF29" s="210">
        <f t="shared" si="4"/>
        <v>560</v>
      </c>
      <c r="AG29" s="210">
        <f t="shared" si="4"/>
        <v>339</v>
      </c>
    </row>
    <row r="30" spans="1:33" ht="24.95" customHeight="1" x14ac:dyDescent="0.3">
      <c r="A30" s="218" t="s">
        <v>106</v>
      </c>
      <c r="B30" s="210">
        <v>1860</v>
      </c>
      <c r="C30" s="210">
        <v>1058</v>
      </c>
      <c r="D30" s="210">
        <f t="shared" si="0"/>
        <v>591</v>
      </c>
      <c r="E30" s="210">
        <f t="shared" si="0"/>
        <v>345</v>
      </c>
      <c r="F30" s="211">
        <v>418</v>
      </c>
      <c r="G30" s="211">
        <v>235</v>
      </c>
      <c r="H30" s="211">
        <v>173</v>
      </c>
      <c r="I30" s="211">
        <v>110</v>
      </c>
      <c r="J30" s="210">
        <f t="shared" si="1"/>
        <v>262</v>
      </c>
      <c r="K30" s="210">
        <f t="shared" si="2"/>
        <v>134</v>
      </c>
      <c r="L30" s="211">
        <v>142</v>
      </c>
      <c r="M30" s="211">
        <v>70</v>
      </c>
      <c r="N30" s="211">
        <v>120</v>
      </c>
      <c r="O30" s="211">
        <v>64</v>
      </c>
      <c r="P30" s="211">
        <v>107</v>
      </c>
      <c r="Q30" s="211">
        <v>66</v>
      </c>
      <c r="R30" s="211">
        <v>126</v>
      </c>
      <c r="S30" s="211">
        <v>64</v>
      </c>
      <c r="T30" s="211">
        <v>105</v>
      </c>
      <c r="U30" s="211">
        <v>66</v>
      </c>
      <c r="V30" s="211">
        <v>142</v>
      </c>
      <c r="W30" s="211">
        <v>84</v>
      </c>
      <c r="X30" s="211">
        <v>68</v>
      </c>
      <c r="Y30" s="211">
        <v>47</v>
      </c>
      <c r="Z30" s="211">
        <v>90</v>
      </c>
      <c r="AA30" s="211">
        <v>50</v>
      </c>
      <c r="AB30" s="211">
        <v>150</v>
      </c>
      <c r="AC30" s="211">
        <v>82</v>
      </c>
      <c r="AD30" s="211">
        <v>67</v>
      </c>
      <c r="AE30" s="211">
        <v>28</v>
      </c>
      <c r="AF30" s="211">
        <v>152</v>
      </c>
      <c r="AG30" s="211">
        <v>92</v>
      </c>
    </row>
    <row r="31" spans="1:33" ht="24.95" customHeight="1" x14ac:dyDescent="0.3">
      <c r="A31" s="219" t="s">
        <v>107</v>
      </c>
      <c r="B31" s="210">
        <v>1884</v>
      </c>
      <c r="C31" s="210">
        <v>1164</v>
      </c>
      <c r="D31" s="210">
        <f t="shared" si="0"/>
        <v>573</v>
      </c>
      <c r="E31" s="210">
        <f t="shared" si="0"/>
        <v>348</v>
      </c>
      <c r="F31" s="211">
        <v>416</v>
      </c>
      <c r="G31" s="211">
        <v>248</v>
      </c>
      <c r="H31" s="211">
        <v>157</v>
      </c>
      <c r="I31" s="211">
        <v>100</v>
      </c>
      <c r="J31" s="210">
        <f t="shared" si="1"/>
        <v>256</v>
      </c>
      <c r="K31" s="210">
        <f t="shared" si="2"/>
        <v>157</v>
      </c>
      <c r="L31" s="211">
        <v>150</v>
      </c>
      <c r="M31" s="211">
        <v>90</v>
      </c>
      <c r="N31" s="211">
        <v>106</v>
      </c>
      <c r="O31" s="211">
        <v>67</v>
      </c>
      <c r="P31" s="211">
        <v>97</v>
      </c>
      <c r="Q31" s="211">
        <v>59</v>
      </c>
      <c r="R31" s="211">
        <v>140</v>
      </c>
      <c r="S31" s="211">
        <v>85</v>
      </c>
      <c r="T31" s="211">
        <v>114</v>
      </c>
      <c r="U31" s="211">
        <v>68</v>
      </c>
      <c r="V31" s="211">
        <v>162</v>
      </c>
      <c r="W31" s="211">
        <v>102</v>
      </c>
      <c r="X31" s="211">
        <v>67</v>
      </c>
      <c r="Y31" s="211">
        <v>46</v>
      </c>
      <c r="Z31" s="211">
        <v>94</v>
      </c>
      <c r="AA31" s="211">
        <v>61</v>
      </c>
      <c r="AB31" s="211">
        <v>178</v>
      </c>
      <c r="AC31" s="211">
        <v>105</v>
      </c>
      <c r="AD31" s="211">
        <v>57</v>
      </c>
      <c r="AE31" s="211">
        <v>36</v>
      </c>
      <c r="AF31" s="211">
        <v>146</v>
      </c>
      <c r="AG31" s="211">
        <v>97</v>
      </c>
    </row>
    <row r="32" spans="1:33" ht="24.95" customHeight="1" x14ac:dyDescent="0.3">
      <c r="A32" s="219" t="s">
        <v>108</v>
      </c>
      <c r="B32" s="210">
        <v>1238</v>
      </c>
      <c r="C32" s="210">
        <v>731</v>
      </c>
      <c r="D32" s="210">
        <f t="shared" si="0"/>
        <v>334</v>
      </c>
      <c r="E32" s="210">
        <f t="shared" si="0"/>
        <v>209</v>
      </c>
      <c r="F32" s="211">
        <v>236</v>
      </c>
      <c r="G32" s="211">
        <v>144</v>
      </c>
      <c r="H32" s="211">
        <v>98</v>
      </c>
      <c r="I32" s="211">
        <v>65</v>
      </c>
      <c r="J32" s="210">
        <f t="shared" si="1"/>
        <v>200</v>
      </c>
      <c r="K32" s="210">
        <f t="shared" si="2"/>
        <v>117</v>
      </c>
      <c r="L32" s="211">
        <v>115</v>
      </c>
      <c r="M32" s="211">
        <v>65</v>
      </c>
      <c r="N32" s="211">
        <v>85</v>
      </c>
      <c r="O32" s="211">
        <v>52</v>
      </c>
      <c r="P32" s="211">
        <v>59</v>
      </c>
      <c r="Q32" s="211">
        <v>33</v>
      </c>
      <c r="R32" s="211">
        <v>105</v>
      </c>
      <c r="S32" s="211">
        <v>64</v>
      </c>
      <c r="T32" s="211">
        <v>70</v>
      </c>
      <c r="U32" s="211">
        <v>43</v>
      </c>
      <c r="V32" s="211">
        <v>82</v>
      </c>
      <c r="W32" s="211">
        <v>47</v>
      </c>
      <c r="X32" s="211">
        <v>56</v>
      </c>
      <c r="Y32" s="211">
        <v>34</v>
      </c>
      <c r="Z32" s="211">
        <v>85</v>
      </c>
      <c r="AA32" s="211">
        <v>44</v>
      </c>
      <c r="AB32" s="211">
        <v>93</v>
      </c>
      <c r="AC32" s="211">
        <v>52</v>
      </c>
      <c r="AD32" s="211">
        <v>48</v>
      </c>
      <c r="AE32" s="211">
        <v>19</v>
      </c>
      <c r="AF32" s="211">
        <v>106</v>
      </c>
      <c r="AG32" s="211">
        <v>69</v>
      </c>
    </row>
    <row r="33" spans="1:33" ht="24.95" customHeight="1" x14ac:dyDescent="0.3">
      <c r="A33" s="219" t="s">
        <v>109</v>
      </c>
      <c r="B33" s="210">
        <v>1345</v>
      </c>
      <c r="C33" s="210">
        <v>713</v>
      </c>
      <c r="D33" s="210">
        <f t="shared" si="0"/>
        <v>386</v>
      </c>
      <c r="E33" s="210">
        <f t="shared" si="0"/>
        <v>218</v>
      </c>
      <c r="F33" s="211">
        <v>292</v>
      </c>
      <c r="G33" s="211">
        <v>174</v>
      </c>
      <c r="H33" s="211">
        <v>94</v>
      </c>
      <c r="I33" s="211">
        <v>44</v>
      </c>
      <c r="J33" s="210">
        <f t="shared" si="1"/>
        <v>213</v>
      </c>
      <c r="K33" s="210">
        <f t="shared" si="2"/>
        <v>112</v>
      </c>
      <c r="L33" s="211">
        <v>127</v>
      </c>
      <c r="M33" s="211">
        <v>65</v>
      </c>
      <c r="N33" s="211">
        <v>86</v>
      </c>
      <c r="O33" s="211">
        <v>47</v>
      </c>
      <c r="P33" s="211">
        <v>79</v>
      </c>
      <c r="Q33" s="211">
        <v>45</v>
      </c>
      <c r="R33" s="211">
        <v>105</v>
      </c>
      <c r="S33" s="211">
        <v>54</v>
      </c>
      <c r="T33" s="211">
        <v>56</v>
      </c>
      <c r="U33" s="211">
        <v>29</v>
      </c>
      <c r="V33" s="211">
        <v>104</v>
      </c>
      <c r="W33" s="211">
        <v>55</v>
      </c>
      <c r="X33" s="211">
        <v>61</v>
      </c>
      <c r="Y33" s="211">
        <v>31</v>
      </c>
      <c r="Z33" s="211">
        <v>52</v>
      </c>
      <c r="AA33" s="211">
        <v>28</v>
      </c>
      <c r="AB33" s="211">
        <v>129</v>
      </c>
      <c r="AC33" s="211">
        <v>58</v>
      </c>
      <c r="AD33" s="211">
        <v>47</v>
      </c>
      <c r="AE33" s="211">
        <v>21</v>
      </c>
      <c r="AF33" s="211">
        <v>113</v>
      </c>
      <c r="AG33" s="211">
        <v>62</v>
      </c>
    </row>
    <row r="34" spans="1:33" ht="24.95" customHeight="1" x14ac:dyDescent="0.3">
      <c r="A34" s="219" t="s">
        <v>110</v>
      </c>
      <c r="B34" s="210">
        <v>408</v>
      </c>
      <c r="C34" s="210">
        <v>164</v>
      </c>
      <c r="D34" s="210">
        <f t="shared" si="0"/>
        <v>122</v>
      </c>
      <c r="E34" s="210">
        <f t="shared" si="0"/>
        <v>47</v>
      </c>
      <c r="F34" s="211">
        <v>94</v>
      </c>
      <c r="G34" s="211">
        <v>37</v>
      </c>
      <c r="H34" s="211">
        <v>28</v>
      </c>
      <c r="I34" s="211">
        <v>10</v>
      </c>
      <c r="J34" s="210">
        <f t="shared" si="1"/>
        <v>77</v>
      </c>
      <c r="K34" s="210">
        <f t="shared" si="2"/>
        <v>30</v>
      </c>
      <c r="L34" s="211">
        <v>43</v>
      </c>
      <c r="M34" s="211">
        <v>19</v>
      </c>
      <c r="N34" s="211">
        <v>34</v>
      </c>
      <c r="O34" s="211">
        <v>11</v>
      </c>
      <c r="P34" s="211">
        <v>16</v>
      </c>
      <c r="Q34" s="211">
        <v>3</v>
      </c>
      <c r="R34" s="211">
        <v>33</v>
      </c>
      <c r="S34" s="211">
        <v>19</v>
      </c>
      <c r="T34" s="211">
        <v>16</v>
      </c>
      <c r="U34" s="211">
        <v>6</v>
      </c>
      <c r="V34" s="211">
        <v>21</v>
      </c>
      <c r="W34" s="211">
        <v>12</v>
      </c>
      <c r="X34" s="211">
        <v>18</v>
      </c>
      <c r="Y34" s="211">
        <v>7</v>
      </c>
      <c r="Z34" s="211">
        <v>22</v>
      </c>
      <c r="AA34" s="211">
        <v>9</v>
      </c>
      <c r="AB34" s="211">
        <v>33</v>
      </c>
      <c r="AC34" s="211">
        <v>8</v>
      </c>
      <c r="AD34" s="211">
        <v>15</v>
      </c>
      <c r="AE34" s="211">
        <v>4</v>
      </c>
      <c r="AF34" s="211">
        <v>35</v>
      </c>
      <c r="AG34" s="211">
        <v>19</v>
      </c>
    </row>
    <row r="35" spans="1:33" ht="24.95" customHeight="1" x14ac:dyDescent="0.3">
      <c r="A35" s="219" t="s">
        <v>111</v>
      </c>
      <c r="B35" s="210">
        <v>74</v>
      </c>
      <c r="C35" s="210">
        <v>0</v>
      </c>
      <c r="D35" s="210">
        <f t="shared" si="0"/>
        <v>16</v>
      </c>
      <c r="E35" s="210">
        <f t="shared" si="0"/>
        <v>0</v>
      </c>
      <c r="F35" s="211">
        <v>12</v>
      </c>
      <c r="G35" s="221">
        <v>0</v>
      </c>
      <c r="H35" s="211">
        <v>4</v>
      </c>
      <c r="I35" s="211">
        <v>0</v>
      </c>
      <c r="J35" s="210">
        <f t="shared" si="1"/>
        <v>10</v>
      </c>
      <c r="K35" s="210">
        <f t="shared" si="2"/>
        <v>0</v>
      </c>
      <c r="L35" s="211">
        <v>7</v>
      </c>
      <c r="M35" s="221">
        <v>0</v>
      </c>
      <c r="N35" s="211">
        <v>3</v>
      </c>
      <c r="O35" s="211">
        <v>0</v>
      </c>
      <c r="P35" s="211">
        <v>3</v>
      </c>
      <c r="Q35" s="221">
        <v>0</v>
      </c>
      <c r="R35" s="211">
        <v>8</v>
      </c>
      <c r="S35" s="221">
        <v>0</v>
      </c>
      <c r="T35" s="211">
        <v>1</v>
      </c>
      <c r="U35" s="221">
        <v>0</v>
      </c>
      <c r="V35" s="211">
        <v>7</v>
      </c>
      <c r="W35" s="221">
        <v>0</v>
      </c>
      <c r="X35" s="211">
        <v>2</v>
      </c>
      <c r="Y35" s="221">
        <v>0</v>
      </c>
      <c r="Z35" s="211">
        <v>6</v>
      </c>
      <c r="AA35" s="221">
        <v>0</v>
      </c>
      <c r="AB35" s="211">
        <v>9</v>
      </c>
      <c r="AC35" s="221">
        <v>0</v>
      </c>
      <c r="AD35" s="211">
        <v>4</v>
      </c>
      <c r="AE35" s="221">
        <v>0</v>
      </c>
      <c r="AF35" s="211">
        <v>8</v>
      </c>
      <c r="AG35" s="221">
        <v>0</v>
      </c>
    </row>
    <row r="36" spans="1:33" s="292" customFormat="1" ht="37.700000000000003" customHeight="1" x14ac:dyDescent="0.3">
      <c r="A36" s="222" t="s">
        <v>87</v>
      </c>
      <c r="B36" s="205">
        <f>SUM(B37:B42)</f>
        <v>6809</v>
      </c>
      <c r="C36" s="205">
        <f>SUM(C37:C42)</f>
        <v>3830</v>
      </c>
      <c r="D36" s="210">
        <f t="shared" si="0"/>
        <v>2022</v>
      </c>
      <c r="E36" s="210">
        <f t="shared" si="0"/>
        <v>1167</v>
      </c>
      <c r="F36" s="210">
        <f t="shared" ref="F36:AG36" si="5">SUM(F37:F42)</f>
        <v>1468</v>
      </c>
      <c r="G36" s="210">
        <f t="shared" si="5"/>
        <v>838</v>
      </c>
      <c r="H36" s="210">
        <f t="shared" si="5"/>
        <v>554</v>
      </c>
      <c r="I36" s="210">
        <f t="shared" si="5"/>
        <v>329</v>
      </c>
      <c r="J36" s="210">
        <f t="shared" si="1"/>
        <v>1018</v>
      </c>
      <c r="K36" s="210">
        <f t="shared" si="2"/>
        <v>550</v>
      </c>
      <c r="L36" s="210">
        <f t="shared" si="5"/>
        <v>584</v>
      </c>
      <c r="M36" s="210">
        <f t="shared" si="5"/>
        <v>309</v>
      </c>
      <c r="N36" s="210">
        <f t="shared" si="5"/>
        <v>434</v>
      </c>
      <c r="O36" s="210">
        <f t="shared" si="5"/>
        <v>241</v>
      </c>
      <c r="P36" s="210">
        <f t="shared" si="5"/>
        <v>361</v>
      </c>
      <c r="Q36" s="210">
        <f t="shared" si="5"/>
        <v>206</v>
      </c>
      <c r="R36" s="210">
        <f t="shared" si="5"/>
        <v>517</v>
      </c>
      <c r="S36" s="210">
        <f t="shared" si="5"/>
        <v>286</v>
      </c>
      <c r="T36" s="210">
        <f t="shared" si="5"/>
        <v>362</v>
      </c>
      <c r="U36" s="210">
        <f t="shared" si="5"/>
        <v>212</v>
      </c>
      <c r="V36" s="210">
        <f t="shared" si="5"/>
        <v>518</v>
      </c>
      <c r="W36" s="210">
        <f t="shared" si="5"/>
        <v>300</v>
      </c>
      <c r="X36" s="210">
        <f t="shared" si="5"/>
        <v>272</v>
      </c>
      <c r="Y36" s="210">
        <f t="shared" si="5"/>
        <v>165</v>
      </c>
      <c r="Z36" s="210">
        <f t="shared" si="5"/>
        <v>349</v>
      </c>
      <c r="AA36" s="210">
        <f t="shared" si="5"/>
        <v>192</v>
      </c>
      <c r="AB36" s="210">
        <f t="shared" si="5"/>
        <v>592</v>
      </c>
      <c r="AC36" s="210">
        <f t="shared" si="5"/>
        <v>305</v>
      </c>
      <c r="AD36" s="210">
        <f t="shared" si="5"/>
        <v>238</v>
      </c>
      <c r="AE36" s="210">
        <f t="shared" si="5"/>
        <v>108</v>
      </c>
      <c r="AF36" s="210">
        <f t="shared" si="5"/>
        <v>560</v>
      </c>
      <c r="AG36" s="210">
        <f t="shared" si="5"/>
        <v>339</v>
      </c>
    </row>
    <row r="37" spans="1:33" x14ac:dyDescent="0.3">
      <c r="A37" s="218" t="s">
        <v>112</v>
      </c>
      <c r="B37" s="210">
        <v>679</v>
      </c>
      <c r="C37" s="210">
        <v>289</v>
      </c>
      <c r="D37" s="210">
        <f t="shared" si="0"/>
        <v>210</v>
      </c>
      <c r="E37" s="210">
        <f t="shared" si="0"/>
        <v>68</v>
      </c>
      <c r="F37" s="211">
        <v>148</v>
      </c>
      <c r="G37" s="211">
        <v>49</v>
      </c>
      <c r="H37" s="211">
        <v>62</v>
      </c>
      <c r="I37" s="211">
        <v>19</v>
      </c>
      <c r="J37" s="210">
        <f t="shared" si="1"/>
        <v>115</v>
      </c>
      <c r="K37" s="210">
        <f t="shared" si="2"/>
        <v>58</v>
      </c>
      <c r="L37" s="211">
        <v>65</v>
      </c>
      <c r="M37" s="211">
        <v>31</v>
      </c>
      <c r="N37" s="211">
        <v>50</v>
      </c>
      <c r="O37" s="211">
        <v>27</v>
      </c>
      <c r="P37" s="211">
        <v>19</v>
      </c>
      <c r="Q37" s="211">
        <v>6</v>
      </c>
      <c r="R37" s="211">
        <v>51</v>
      </c>
      <c r="S37" s="211">
        <v>22</v>
      </c>
      <c r="T37" s="211">
        <v>57</v>
      </c>
      <c r="U37" s="211">
        <v>25</v>
      </c>
      <c r="V37" s="211">
        <v>38</v>
      </c>
      <c r="W37" s="211">
        <v>14</v>
      </c>
      <c r="X37" s="211">
        <v>22</v>
      </c>
      <c r="Y37" s="211">
        <v>10</v>
      </c>
      <c r="Z37" s="211">
        <v>36</v>
      </c>
      <c r="AA37" s="211">
        <v>18</v>
      </c>
      <c r="AB37" s="211">
        <v>59</v>
      </c>
      <c r="AC37" s="211">
        <v>31</v>
      </c>
      <c r="AD37" s="211">
        <v>29</v>
      </c>
      <c r="AE37" s="211">
        <v>13</v>
      </c>
      <c r="AF37" s="211">
        <v>43</v>
      </c>
      <c r="AG37" s="211">
        <v>24</v>
      </c>
    </row>
    <row r="38" spans="1:33" ht="24.95" customHeight="1" x14ac:dyDescent="0.3">
      <c r="A38" s="219" t="s">
        <v>113</v>
      </c>
      <c r="B38" s="210">
        <v>1612</v>
      </c>
      <c r="C38" s="210">
        <v>792</v>
      </c>
      <c r="D38" s="210">
        <f t="shared" si="0"/>
        <v>526</v>
      </c>
      <c r="E38" s="210">
        <f t="shared" si="0"/>
        <v>276</v>
      </c>
      <c r="F38" s="211">
        <v>370</v>
      </c>
      <c r="G38" s="211">
        <v>196</v>
      </c>
      <c r="H38" s="211">
        <v>156</v>
      </c>
      <c r="I38" s="211">
        <v>80</v>
      </c>
      <c r="J38" s="210">
        <f t="shared" si="1"/>
        <v>192</v>
      </c>
      <c r="K38" s="210">
        <f t="shared" si="2"/>
        <v>76</v>
      </c>
      <c r="L38" s="211">
        <v>110</v>
      </c>
      <c r="M38" s="211">
        <v>40</v>
      </c>
      <c r="N38" s="211">
        <v>82</v>
      </c>
      <c r="O38" s="211">
        <v>36</v>
      </c>
      <c r="P38" s="211">
        <v>89</v>
      </c>
      <c r="Q38" s="211">
        <v>51</v>
      </c>
      <c r="R38" s="211">
        <v>98</v>
      </c>
      <c r="S38" s="211">
        <v>37</v>
      </c>
      <c r="T38" s="211">
        <v>94</v>
      </c>
      <c r="U38" s="211">
        <v>44</v>
      </c>
      <c r="V38" s="211">
        <v>129</v>
      </c>
      <c r="W38" s="211">
        <v>78</v>
      </c>
      <c r="X38" s="211">
        <v>72</v>
      </c>
      <c r="Y38" s="211">
        <v>42</v>
      </c>
      <c r="Z38" s="211">
        <v>77</v>
      </c>
      <c r="AA38" s="211">
        <v>42</v>
      </c>
      <c r="AB38" s="211">
        <v>139</v>
      </c>
      <c r="AC38" s="211">
        <v>58</v>
      </c>
      <c r="AD38" s="211">
        <v>47</v>
      </c>
      <c r="AE38" s="211">
        <v>20</v>
      </c>
      <c r="AF38" s="211">
        <v>149</v>
      </c>
      <c r="AG38" s="211">
        <v>68</v>
      </c>
    </row>
    <row r="39" spans="1:33" ht="24.95" customHeight="1" x14ac:dyDescent="0.3">
      <c r="A39" s="219" t="s">
        <v>114</v>
      </c>
      <c r="B39" s="210">
        <v>1165</v>
      </c>
      <c r="C39" s="210">
        <v>606</v>
      </c>
      <c r="D39" s="210">
        <f t="shared" si="0"/>
        <v>385</v>
      </c>
      <c r="E39" s="210">
        <f t="shared" si="0"/>
        <v>208</v>
      </c>
      <c r="F39" s="211">
        <v>291</v>
      </c>
      <c r="G39" s="211">
        <v>157</v>
      </c>
      <c r="H39" s="211">
        <v>94</v>
      </c>
      <c r="I39" s="211">
        <v>51</v>
      </c>
      <c r="J39" s="210">
        <f t="shared" si="1"/>
        <v>171</v>
      </c>
      <c r="K39" s="210">
        <f t="shared" si="2"/>
        <v>87</v>
      </c>
      <c r="L39" s="211">
        <v>104</v>
      </c>
      <c r="M39" s="211">
        <v>50</v>
      </c>
      <c r="N39" s="211">
        <v>67</v>
      </c>
      <c r="O39" s="211">
        <v>37</v>
      </c>
      <c r="P39" s="211">
        <v>65</v>
      </c>
      <c r="Q39" s="211">
        <v>36</v>
      </c>
      <c r="R39" s="211">
        <v>79</v>
      </c>
      <c r="S39" s="211">
        <v>46</v>
      </c>
      <c r="T39" s="211">
        <v>56</v>
      </c>
      <c r="U39" s="211">
        <v>30</v>
      </c>
      <c r="V39" s="211">
        <v>77</v>
      </c>
      <c r="W39" s="211">
        <v>34</v>
      </c>
      <c r="X39" s="211">
        <v>41</v>
      </c>
      <c r="Y39" s="211">
        <v>22</v>
      </c>
      <c r="Z39" s="211">
        <v>65</v>
      </c>
      <c r="AA39" s="211">
        <v>32</v>
      </c>
      <c r="AB39" s="211">
        <v>89</v>
      </c>
      <c r="AC39" s="211">
        <v>42</v>
      </c>
      <c r="AD39" s="211">
        <v>40</v>
      </c>
      <c r="AE39" s="211">
        <v>16</v>
      </c>
      <c r="AF39" s="211">
        <v>97</v>
      </c>
      <c r="AG39" s="211">
        <v>53</v>
      </c>
    </row>
    <row r="40" spans="1:33" ht="24.95" customHeight="1" x14ac:dyDescent="0.3">
      <c r="A40" s="219" t="s">
        <v>115</v>
      </c>
      <c r="B40" s="210">
        <v>1099</v>
      </c>
      <c r="C40" s="210">
        <v>566</v>
      </c>
      <c r="D40" s="210">
        <f t="shared" si="0"/>
        <v>354</v>
      </c>
      <c r="E40" s="210">
        <f t="shared" si="0"/>
        <v>197</v>
      </c>
      <c r="F40" s="211">
        <v>275</v>
      </c>
      <c r="G40" s="211">
        <v>150</v>
      </c>
      <c r="H40" s="211">
        <v>79</v>
      </c>
      <c r="I40" s="211">
        <v>47</v>
      </c>
      <c r="J40" s="210">
        <f t="shared" si="1"/>
        <v>162</v>
      </c>
      <c r="K40" s="210">
        <f t="shared" si="2"/>
        <v>71</v>
      </c>
      <c r="L40" s="211">
        <v>102</v>
      </c>
      <c r="M40" s="211">
        <v>43</v>
      </c>
      <c r="N40" s="211">
        <v>60</v>
      </c>
      <c r="O40" s="211">
        <v>28</v>
      </c>
      <c r="P40" s="211">
        <v>74</v>
      </c>
      <c r="Q40" s="211">
        <v>32</v>
      </c>
      <c r="R40" s="211">
        <v>81</v>
      </c>
      <c r="S40" s="211">
        <v>43</v>
      </c>
      <c r="T40" s="211">
        <v>47</v>
      </c>
      <c r="U40" s="211">
        <v>26</v>
      </c>
      <c r="V40" s="211">
        <v>88</v>
      </c>
      <c r="W40" s="211">
        <v>47</v>
      </c>
      <c r="X40" s="211">
        <v>35</v>
      </c>
      <c r="Y40" s="211">
        <v>18</v>
      </c>
      <c r="Z40" s="211">
        <v>49</v>
      </c>
      <c r="AA40" s="211">
        <v>26</v>
      </c>
      <c r="AB40" s="211">
        <v>101</v>
      </c>
      <c r="AC40" s="211">
        <v>50</v>
      </c>
      <c r="AD40" s="211">
        <v>44</v>
      </c>
      <c r="AE40" s="211">
        <v>16</v>
      </c>
      <c r="AF40" s="211">
        <v>64</v>
      </c>
      <c r="AG40" s="211">
        <v>40</v>
      </c>
    </row>
    <row r="41" spans="1:33" ht="24.95" customHeight="1" x14ac:dyDescent="0.3">
      <c r="A41" s="219" t="s">
        <v>116</v>
      </c>
      <c r="B41" s="210">
        <v>1048</v>
      </c>
      <c r="C41" s="210">
        <v>658</v>
      </c>
      <c r="D41" s="210">
        <f t="shared" si="0"/>
        <v>280</v>
      </c>
      <c r="E41" s="210">
        <f t="shared" si="0"/>
        <v>188</v>
      </c>
      <c r="F41" s="211">
        <v>203</v>
      </c>
      <c r="G41" s="211">
        <v>133</v>
      </c>
      <c r="H41" s="211">
        <v>77</v>
      </c>
      <c r="I41" s="211">
        <v>55</v>
      </c>
      <c r="J41" s="210">
        <f t="shared" si="1"/>
        <v>185</v>
      </c>
      <c r="K41" s="210">
        <f t="shared" si="2"/>
        <v>113</v>
      </c>
      <c r="L41" s="211">
        <v>95</v>
      </c>
      <c r="M41" s="211">
        <v>67</v>
      </c>
      <c r="N41" s="211">
        <v>90</v>
      </c>
      <c r="O41" s="211">
        <v>46</v>
      </c>
      <c r="P41" s="211">
        <v>43</v>
      </c>
      <c r="Q41" s="211">
        <v>29</v>
      </c>
      <c r="R41" s="211">
        <v>87</v>
      </c>
      <c r="S41" s="211">
        <v>49</v>
      </c>
      <c r="T41" s="211">
        <v>48</v>
      </c>
      <c r="U41" s="211">
        <v>36</v>
      </c>
      <c r="V41" s="211">
        <v>87</v>
      </c>
      <c r="W41" s="211">
        <v>64</v>
      </c>
      <c r="X41" s="211">
        <v>51</v>
      </c>
      <c r="Y41" s="211">
        <v>36</v>
      </c>
      <c r="Z41" s="211">
        <v>45</v>
      </c>
      <c r="AA41" s="211">
        <v>24</v>
      </c>
      <c r="AB41" s="211">
        <v>99</v>
      </c>
      <c r="AC41" s="211">
        <v>50</v>
      </c>
      <c r="AD41" s="211">
        <v>36</v>
      </c>
      <c r="AE41" s="211">
        <v>16</v>
      </c>
      <c r="AF41" s="211">
        <v>87</v>
      </c>
      <c r="AG41" s="211">
        <v>53</v>
      </c>
    </row>
    <row r="42" spans="1:33" ht="24.95" customHeight="1" x14ac:dyDescent="0.3">
      <c r="A42" s="219" t="s">
        <v>117</v>
      </c>
      <c r="B42" s="210">
        <v>1206</v>
      </c>
      <c r="C42" s="210">
        <v>919</v>
      </c>
      <c r="D42" s="210">
        <f t="shared" si="0"/>
        <v>267</v>
      </c>
      <c r="E42" s="210">
        <f t="shared" si="0"/>
        <v>230</v>
      </c>
      <c r="F42" s="211">
        <v>181</v>
      </c>
      <c r="G42" s="211">
        <v>153</v>
      </c>
      <c r="H42" s="211">
        <v>86</v>
      </c>
      <c r="I42" s="211">
        <v>77</v>
      </c>
      <c r="J42" s="210">
        <f t="shared" si="1"/>
        <v>193</v>
      </c>
      <c r="K42" s="210">
        <f t="shared" si="2"/>
        <v>145</v>
      </c>
      <c r="L42" s="211">
        <v>108</v>
      </c>
      <c r="M42" s="211">
        <v>78</v>
      </c>
      <c r="N42" s="211">
        <v>85</v>
      </c>
      <c r="O42" s="211">
        <v>67</v>
      </c>
      <c r="P42" s="211">
        <v>71</v>
      </c>
      <c r="Q42" s="211">
        <v>52</v>
      </c>
      <c r="R42" s="211">
        <v>121</v>
      </c>
      <c r="S42" s="211">
        <v>89</v>
      </c>
      <c r="T42" s="211">
        <v>60</v>
      </c>
      <c r="U42" s="211">
        <v>51</v>
      </c>
      <c r="V42" s="211">
        <v>99</v>
      </c>
      <c r="W42" s="211">
        <v>63</v>
      </c>
      <c r="X42" s="211">
        <v>51</v>
      </c>
      <c r="Y42" s="211">
        <v>37</v>
      </c>
      <c r="Z42" s="211">
        <v>77</v>
      </c>
      <c r="AA42" s="211">
        <v>50</v>
      </c>
      <c r="AB42" s="211">
        <v>105</v>
      </c>
      <c r="AC42" s="211">
        <v>74</v>
      </c>
      <c r="AD42" s="211">
        <v>42</v>
      </c>
      <c r="AE42" s="211">
        <v>27</v>
      </c>
      <c r="AF42" s="211">
        <v>120</v>
      </c>
      <c r="AG42" s="211">
        <v>101</v>
      </c>
    </row>
    <row r="43" spans="1:33" ht="24.95" customHeight="1" x14ac:dyDescent="0.3">
      <c r="A43" s="223" t="s">
        <v>88</v>
      </c>
      <c r="B43" s="210">
        <v>82</v>
      </c>
      <c r="C43" s="210">
        <v>49</v>
      </c>
      <c r="D43" s="210">
        <f t="shared" si="0"/>
        <v>31</v>
      </c>
      <c r="E43" s="210">
        <f t="shared" si="0"/>
        <v>18</v>
      </c>
      <c r="F43" s="211">
        <v>0</v>
      </c>
      <c r="G43" s="211">
        <v>0</v>
      </c>
      <c r="H43" s="211">
        <v>31</v>
      </c>
      <c r="I43" s="211">
        <v>18</v>
      </c>
      <c r="J43" s="210">
        <f t="shared" si="1"/>
        <v>2</v>
      </c>
      <c r="K43" s="210">
        <f t="shared" si="2"/>
        <v>2</v>
      </c>
      <c r="L43" s="211">
        <v>0</v>
      </c>
      <c r="M43" s="211">
        <v>0</v>
      </c>
      <c r="N43" s="211">
        <v>2</v>
      </c>
      <c r="O43" s="211">
        <v>2</v>
      </c>
      <c r="P43" s="211">
        <v>1</v>
      </c>
      <c r="Q43" s="211">
        <v>0</v>
      </c>
      <c r="R43" s="211">
        <v>14</v>
      </c>
      <c r="S43" s="211">
        <v>9</v>
      </c>
      <c r="T43" s="211">
        <v>7</v>
      </c>
      <c r="U43" s="211">
        <v>5</v>
      </c>
      <c r="V43" s="211">
        <v>16</v>
      </c>
      <c r="W43" s="211">
        <v>10</v>
      </c>
      <c r="X43" s="211">
        <v>11</v>
      </c>
      <c r="Y43" s="211">
        <v>5</v>
      </c>
      <c r="Z43" s="211"/>
      <c r="AA43" s="211"/>
      <c r="AB43" s="211"/>
      <c r="AC43" s="211"/>
      <c r="AD43" s="211"/>
      <c r="AE43" s="211"/>
      <c r="AF43" s="211"/>
      <c r="AG43" s="211"/>
    </row>
    <row r="44" spans="1:33" ht="24.95" customHeight="1" thickBot="1" x14ac:dyDescent="0.35">
      <c r="A44" s="224" t="s">
        <v>93</v>
      </c>
      <c r="B44" s="225">
        <v>23</v>
      </c>
      <c r="C44" s="225">
        <v>11</v>
      </c>
      <c r="D44" s="210">
        <f t="shared" si="0"/>
        <v>3</v>
      </c>
      <c r="E44" s="210">
        <f t="shared" si="0"/>
        <v>1</v>
      </c>
      <c r="F44" s="211">
        <v>0</v>
      </c>
      <c r="G44" s="211">
        <v>0</v>
      </c>
      <c r="H44" s="211">
        <v>3</v>
      </c>
      <c r="I44" s="211">
        <v>1</v>
      </c>
      <c r="J44" s="210">
        <f t="shared" si="1"/>
        <v>1</v>
      </c>
      <c r="K44" s="210">
        <f t="shared" si="2"/>
        <v>1</v>
      </c>
      <c r="L44" s="211">
        <v>0</v>
      </c>
      <c r="M44" s="211">
        <v>0</v>
      </c>
      <c r="N44" s="211">
        <v>1</v>
      </c>
      <c r="O44" s="211">
        <v>1</v>
      </c>
      <c r="P44" s="211">
        <v>0</v>
      </c>
      <c r="Q44" s="211">
        <v>0</v>
      </c>
      <c r="R44" s="211">
        <v>0</v>
      </c>
      <c r="S44" s="211">
        <v>0</v>
      </c>
      <c r="T44" s="211">
        <v>3</v>
      </c>
      <c r="U44" s="211">
        <v>2</v>
      </c>
      <c r="V44" s="211">
        <v>4</v>
      </c>
      <c r="W44" s="211">
        <v>2</v>
      </c>
      <c r="X44" s="211">
        <v>5</v>
      </c>
      <c r="Y44" s="211">
        <v>1</v>
      </c>
      <c r="Z44" s="211">
        <v>1</v>
      </c>
      <c r="AA44" s="211">
        <v>1</v>
      </c>
      <c r="AB44" s="211">
        <v>5</v>
      </c>
      <c r="AC44" s="211">
        <v>2</v>
      </c>
      <c r="AD44" s="211">
        <v>1</v>
      </c>
      <c r="AE44" s="211">
        <v>1</v>
      </c>
      <c r="AF44" s="211">
        <v>0</v>
      </c>
      <c r="AG44" s="211">
        <v>0</v>
      </c>
    </row>
    <row r="45" spans="1:33" ht="24.95" customHeight="1" x14ac:dyDescent="0.3">
      <c r="A45" s="227" t="s">
        <v>118</v>
      </c>
      <c r="B45" s="228">
        <v>2251</v>
      </c>
      <c r="C45" s="229" t="s">
        <v>48</v>
      </c>
      <c r="D45" s="210">
        <f t="shared" si="0"/>
        <v>1053</v>
      </c>
      <c r="E45" s="210" t="s">
        <v>48</v>
      </c>
      <c r="F45" s="211">
        <v>958</v>
      </c>
      <c r="G45" s="220" t="s">
        <v>48</v>
      </c>
      <c r="H45" s="211">
        <v>95</v>
      </c>
      <c r="I45" s="220" t="s">
        <v>48</v>
      </c>
      <c r="J45" s="210">
        <f t="shared" si="1"/>
        <v>267</v>
      </c>
      <c r="K45" s="210" t="s">
        <v>48</v>
      </c>
      <c r="L45" s="211">
        <v>251</v>
      </c>
      <c r="M45" s="220" t="s">
        <v>48</v>
      </c>
      <c r="N45" s="293">
        <v>16</v>
      </c>
      <c r="O45" s="220" t="s">
        <v>48</v>
      </c>
      <c r="P45" s="293">
        <v>94</v>
      </c>
      <c r="Q45" s="220" t="s">
        <v>48</v>
      </c>
      <c r="R45" s="293">
        <v>132</v>
      </c>
      <c r="S45" s="220" t="s">
        <v>48</v>
      </c>
      <c r="T45" s="293">
        <v>90</v>
      </c>
      <c r="U45" s="220" t="s">
        <v>48</v>
      </c>
      <c r="V45" s="78">
        <v>105</v>
      </c>
      <c r="W45" s="220" t="s">
        <v>48</v>
      </c>
      <c r="X45" s="78">
        <v>111</v>
      </c>
      <c r="Y45" s="220" t="s">
        <v>48</v>
      </c>
      <c r="Z45" s="78">
        <v>99</v>
      </c>
      <c r="AA45" s="220" t="s">
        <v>48</v>
      </c>
      <c r="AB45" s="78">
        <v>114</v>
      </c>
      <c r="AC45" s="220" t="s">
        <v>48</v>
      </c>
      <c r="AD45" s="78">
        <v>44</v>
      </c>
      <c r="AE45" s="220" t="s">
        <v>48</v>
      </c>
      <c r="AF45" s="78">
        <v>142</v>
      </c>
      <c r="AG45" s="220" t="s">
        <v>48</v>
      </c>
    </row>
    <row r="46" spans="1:33" ht="24.95" customHeight="1" x14ac:dyDescent="0.3">
      <c r="A46" s="232" t="s">
        <v>119</v>
      </c>
      <c r="B46" s="210">
        <v>1588</v>
      </c>
      <c r="C46" s="220" t="s">
        <v>48</v>
      </c>
      <c r="D46" s="210">
        <f t="shared" si="0"/>
        <v>654</v>
      </c>
      <c r="E46" s="210" t="s">
        <v>48</v>
      </c>
      <c r="F46" s="211">
        <v>632</v>
      </c>
      <c r="G46" s="220" t="s">
        <v>48</v>
      </c>
      <c r="H46" s="211">
        <v>22</v>
      </c>
      <c r="I46" s="220" t="s">
        <v>48</v>
      </c>
      <c r="J46" s="210">
        <f t="shared" si="1"/>
        <v>223</v>
      </c>
      <c r="K46" s="210" t="s">
        <v>48</v>
      </c>
      <c r="L46" s="211">
        <v>219</v>
      </c>
      <c r="M46" s="220" t="s">
        <v>48</v>
      </c>
      <c r="N46" s="293">
        <v>4</v>
      </c>
      <c r="O46" s="220" t="s">
        <v>48</v>
      </c>
      <c r="P46" s="293">
        <v>73</v>
      </c>
      <c r="Q46" s="220" t="s">
        <v>48</v>
      </c>
      <c r="R46" s="293">
        <v>82</v>
      </c>
      <c r="S46" s="220" t="s">
        <v>48</v>
      </c>
      <c r="T46" s="293">
        <v>72</v>
      </c>
      <c r="U46" s="220" t="s">
        <v>48</v>
      </c>
      <c r="V46" s="78">
        <v>74</v>
      </c>
      <c r="W46" s="220" t="s">
        <v>48</v>
      </c>
      <c r="X46" s="78">
        <v>89</v>
      </c>
      <c r="Y46" s="220" t="s">
        <v>48</v>
      </c>
      <c r="Z46" s="78">
        <v>73</v>
      </c>
      <c r="AA46" s="220" t="s">
        <v>48</v>
      </c>
      <c r="AB46" s="78">
        <v>95</v>
      </c>
      <c r="AC46" s="220" t="s">
        <v>48</v>
      </c>
      <c r="AD46" s="78">
        <v>42</v>
      </c>
      <c r="AE46" s="220" t="s">
        <v>48</v>
      </c>
      <c r="AF46" s="78">
        <v>111</v>
      </c>
      <c r="AG46" s="220" t="s">
        <v>48</v>
      </c>
    </row>
    <row r="47" spans="1:33" ht="24.95" customHeight="1" x14ac:dyDescent="0.3">
      <c r="A47" s="232" t="s">
        <v>120</v>
      </c>
      <c r="B47" s="210">
        <v>662</v>
      </c>
      <c r="C47" s="220" t="s">
        <v>48</v>
      </c>
      <c r="D47" s="210">
        <f t="shared" si="0"/>
        <v>359</v>
      </c>
      <c r="E47" s="210" t="s">
        <v>48</v>
      </c>
      <c r="F47" s="211">
        <v>355</v>
      </c>
      <c r="G47" s="220" t="s">
        <v>48</v>
      </c>
      <c r="H47" s="211">
        <v>4</v>
      </c>
      <c r="I47" s="220" t="s">
        <v>48</v>
      </c>
      <c r="J47" s="210">
        <f t="shared" si="1"/>
        <v>77</v>
      </c>
      <c r="K47" s="210" t="s">
        <v>48</v>
      </c>
      <c r="L47" s="211">
        <v>74</v>
      </c>
      <c r="M47" s="220" t="s">
        <v>48</v>
      </c>
      <c r="N47" s="293">
        <v>3</v>
      </c>
      <c r="O47" s="220" t="s">
        <v>48</v>
      </c>
      <c r="P47" s="293">
        <v>12</v>
      </c>
      <c r="Q47" s="220" t="s">
        <v>48</v>
      </c>
      <c r="R47" s="293">
        <v>19</v>
      </c>
      <c r="S47" s="220" t="s">
        <v>48</v>
      </c>
      <c r="T47" s="293">
        <v>12</v>
      </c>
      <c r="U47" s="220" t="s">
        <v>48</v>
      </c>
      <c r="V47" s="78">
        <v>32</v>
      </c>
      <c r="W47" s="220" t="s">
        <v>48</v>
      </c>
      <c r="X47" s="78">
        <v>38</v>
      </c>
      <c r="Y47" s="220" t="s">
        <v>48</v>
      </c>
      <c r="Z47" s="78">
        <v>35</v>
      </c>
      <c r="AA47" s="220" t="s">
        <v>48</v>
      </c>
      <c r="AB47" s="78">
        <v>28</v>
      </c>
      <c r="AC47" s="220" t="s">
        <v>48</v>
      </c>
      <c r="AD47" s="78">
        <v>4</v>
      </c>
      <c r="AE47" s="220" t="s">
        <v>48</v>
      </c>
      <c r="AF47" s="78">
        <v>46</v>
      </c>
      <c r="AG47" s="220" t="s">
        <v>48</v>
      </c>
    </row>
    <row r="48" spans="1:33" ht="24.95" customHeight="1" x14ac:dyDescent="0.3">
      <c r="A48" s="232" t="s">
        <v>121</v>
      </c>
      <c r="B48" s="210">
        <v>0</v>
      </c>
      <c r="C48" s="220" t="s">
        <v>48</v>
      </c>
      <c r="D48" s="210">
        <f t="shared" si="0"/>
        <v>0</v>
      </c>
      <c r="E48" s="210" t="s">
        <v>48</v>
      </c>
      <c r="F48" s="211">
        <v>0</v>
      </c>
      <c r="G48" s="220" t="s">
        <v>48</v>
      </c>
      <c r="H48" s="211">
        <v>0</v>
      </c>
      <c r="I48" s="220" t="s">
        <v>48</v>
      </c>
      <c r="J48" s="210">
        <f t="shared" si="1"/>
        <v>0</v>
      </c>
      <c r="K48" s="210" t="s">
        <v>48</v>
      </c>
      <c r="L48" s="211">
        <v>0</v>
      </c>
      <c r="M48" s="220" t="s">
        <v>48</v>
      </c>
      <c r="N48" s="293">
        <v>0</v>
      </c>
      <c r="O48" s="220" t="s">
        <v>48</v>
      </c>
      <c r="P48" s="293">
        <v>0</v>
      </c>
      <c r="Q48" s="220" t="s">
        <v>48</v>
      </c>
      <c r="R48" s="293">
        <v>0</v>
      </c>
      <c r="S48" s="220" t="s">
        <v>48</v>
      </c>
      <c r="T48" s="293">
        <v>0</v>
      </c>
      <c r="U48" s="220" t="s">
        <v>48</v>
      </c>
      <c r="V48" s="78">
        <v>0</v>
      </c>
      <c r="W48" s="220" t="s">
        <v>48</v>
      </c>
      <c r="X48" s="78">
        <v>0</v>
      </c>
      <c r="Y48" s="220" t="s">
        <v>48</v>
      </c>
      <c r="Z48" s="78">
        <v>0</v>
      </c>
      <c r="AA48" s="220" t="s">
        <v>48</v>
      </c>
      <c r="AB48" s="78">
        <v>0</v>
      </c>
      <c r="AC48" s="220" t="s">
        <v>48</v>
      </c>
      <c r="AD48" s="78">
        <v>0</v>
      </c>
      <c r="AE48" s="220" t="s">
        <v>48</v>
      </c>
      <c r="AF48" s="78">
        <v>0</v>
      </c>
      <c r="AG48" s="220" t="s">
        <v>48</v>
      </c>
    </row>
    <row r="49" spans="1:33" ht="24.95" customHeight="1" x14ac:dyDescent="0.3">
      <c r="A49" s="234" t="s">
        <v>122</v>
      </c>
      <c r="B49" s="210">
        <v>3230</v>
      </c>
      <c r="C49" s="210">
        <v>1401</v>
      </c>
      <c r="D49" s="210">
        <f t="shared" si="0"/>
        <v>1113</v>
      </c>
      <c r="E49" s="210">
        <f t="shared" si="0"/>
        <v>458</v>
      </c>
      <c r="F49" s="211">
        <v>855</v>
      </c>
      <c r="G49" s="211">
        <v>352</v>
      </c>
      <c r="H49" s="211">
        <v>258</v>
      </c>
      <c r="I49" s="211">
        <v>106</v>
      </c>
      <c r="J49" s="210">
        <f t="shared" si="1"/>
        <v>390</v>
      </c>
      <c r="K49" s="210">
        <f t="shared" si="2"/>
        <v>171</v>
      </c>
      <c r="L49" s="211">
        <v>223</v>
      </c>
      <c r="M49" s="211">
        <v>98</v>
      </c>
      <c r="N49" s="211">
        <v>167</v>
      </c>
      <c r="O49" s="211">
        <v>73</v>
      </c>
      <c r="P49" s="211">
        <v>166</v>
      </c>
      <c r="Q49" s="211">
        <v>70</v>
      </c>
      <c r="R49" s="211">
        <v>177</v>
      </c>
      <c r="S49" s="211">
        <v>78</v>
      </c>
      <c r="T49" s="211">
        <v>187</v>
      </c>
      <c r="U49" s="211">
        <v>74</v>
      </c>
      <c r="V49" s="211">
        <v>265</v>
      </c>
      <c r="W49" s="211">
        <v>136</v>
      </c>
      <c r="X49" s="211">
        <v>143</v>
      </c>
      <c r="Y49" s="211">
        <v>72</v>
      </c>
      <c r="Z49" s="211">
        <v>165</v>
      </c>
      <c r="AA49" s="211">
        <v>80</v>
      </c>
      <c r="AB49" s="211">
        <v>252</v>
      </c>
      <c r="AC49" s="211">
        <v>113</v>
      </c>
      <c r="AD49" s="211">
        <v>107</v>
      </c>
      <c r="AE49" s="211">
        <v>36</v>
      </c>
      <c r="AF49" s="211">
        <v>265</v>
      </c>
      <c r="AG49" s="211">
        <v>113</v>
      </c>
    </row>
    <row r="50" spans="1:33" ht="24.95" customHeight="1" x14ac:dyDescent="0.3">
      <c r="A50" s="236" t="s">
        <v>123</v>
      </c>
      <c r="B50" s="210">
        <v>634</v>
      </c>
      <c r="C50" s="210">
        <v>188</v>
      </c>
      <c r="D50" s="210">
        <f t="shared" si="0"/>
        <v>259</v>
      </c>
      <c r="E50" s="210">
        <f t="shared" si="0"/>
        <v>82</v>
      </c>
      <c r="F50" s="211">
        <v>178</v>
      </c>
      <c r="G50" s="211">
        <v>59</v>
      </c>
      <c r="H50" s="211">
        <v>81</v>
      </c>
      <c r="I50" s="211">
        <v>23</v>
      </c>
      <c r="J50" s="210">
        <f t="shared" si="1"/>
        <v>34</v>
      </c>
      <c r="K50" s="210">
        <f t="shared" si="2"/>
        <v>10</v>
      </c>
      <c r="L50" s="211">
        <v>19</v>
      </c>
      <c r="M50" s="211">
        <v>7</v>
      </c>
      <c r="N50" s="211">
        <v>15</v>
      </c>
      <c r="O50" s="211">
        <v>3</v>
      </c>
      <c r="P50" s="211">
        <v>46</v>
      </c>
      <c r="Q50" s="211">
        <v>23</v>
      </c>
      <c r="R50" s="211">
        <v>34</v>
      </c>
      <c r="S50" s="211">
        <v>2</v>
      </c>
      <c r="T50" s="211">
        <v>45</v>
      </c>
      <c r="U50" s="211">
        <v>15</v>
      </c>
      <c r="V50" s="211">
        <v>41</v>
      </c>
      <c r="W50" s="211">
        <v>14</v>
      </c>
      <c r="X50" s="211">
        <v>31</v>
      </c>
      <c r="Y50" s="211">
        <v>12</v>
      </c>
      <c r="Z50" s="211">
        <v>23</v>
      </c>
      <c r="AA50" s="211">
        <v>5</v>
      </c>
      <c r="AB50" s="211">
        <v>49</v>
      </c>
      <c r="AC50" s="211">
        <v>12</v>
      </c>
      <c r="AD50" s="211">
        <v>17</v>
      </c>
      <c r="AE50" s="211">
        <v>2</v>
      </c>
      <c r="AF50" s="211">
        <v>55</v>
      </c>
      <c r="AG50" s="211">
        <v>11</v>
      </c>
    </row>
    <row r="51" spans="1:33" ht="24.95" customHeight="1" x14ac:dyDescent="0.3">
      <c r="A51" s="236" t="s">
        <v>124</v>
      </c>
      <c r="B51" s="210">
        <v>661</v>
      </c>
      <c r="C51" s="210">
        <v>513</v>
      </c>
      <c r="D51" s="210">
        <f t="shared" si="0"/>
        <v>240</v>
      </c>
      <c r="E51" s="210">
        <f t="shared" si="0"/>
        <v>179</v>
      </c>
      <c r="F51" s="211">
        <v>191</v>
      </c>
      <c r="G51" s="211">
        <v>137</v>
      </c>
      <c r="H51" s="211">
        <v>49</v>
      </c>
      <c r="I51" s="211">
        <v>42</v>
      </c>
      <c r="J51" s="210">
        <f t="shared" si="1"/>
        <v>79</v>
      </c>
      <c r="K51" s="210">
        <f t="shared" si="2"/>
        <v>57</v>
      </c>
      <c r="L51" s="211">
        <v>46</v>
      </c>
      <c r="M51" s="211">
        <v>34</v>
      </c>
      <c r="N51" s="211">
        <v>33</v>
      </c>
      <c r="O51" s="211">
        <v>23</v>
      </c>
      <c r="P51" s="211">
        <v>35</v>
      </c>
      <c r="Q51" s="211">
        <v>27</v>
      </c>
      <c r="R51" s="211">
        <v>26</v>
      </c>
      <c r="S51" s="211">
        <v>20</v>
      </c>
      <c r="T51" s="211">
        <v>40</v>
      </c>
      <c r="U51" s="211">
        <v>33</v>
      </c>
      <c r="V51" s="211">
        <v>61</v>
      </c>
      <c r="W51" s="211">
        <v>53</v>
      </c>
      <c r="X51" s="211">
        <v>32</v>
      </c>
      <c r="Y51" s="211">
        <v>26</v>
      </c>
      <c r="Z51" s="211">
        <v>32</v>
      </c>
      <c r="AA51" s="211">
        <v>24</v>
      </c>
      <c r="AB51" s="211">
        <v>53</v>
      </c>
      <c r="AC51" s="211">
        <v>42</v>
      </c>
      <c r="AD51" s="211">
        <v>13</v>
      </c>
      <c r="AE51" s="211">
        <v>11</v>
      </c>
      <c r="AF51" s="211">
        <v>50</v>
      </c>
      <c r="AG51" s="211">
        <v>41</v>
      </c>
    </row>
    <row r="52" spans="1:33" ht="24.95" customHeight="1" thickBot="1" x14ac:dyDescent="0.35">
      <c r="A52" s="237" t="s">
        <v>125</v>
      </c>
      <c r="B52" s="238">
        <v>0</v>
      </c>
      <c r="C52" s="238">
        <v>0</v>
      </c>
      <c r="D52" s="210">
        <f t="shared" si="0"/>
        <v>0</v>
      </c>
      <c r="E52" s="210">
        <f t="shared" si="0"/>
        <v>0</v>
      </c>
      <c r="F52" s="211">
        <v>0</v>
      </c>
      <c r="G52" s="211">
        <v>0</v>
      </c>
      <c r="H52" s="211">
        <v>0</v>
      </c>
      <c r="I52" s="211">
        <v>0</v>
      </c>
      <c r="J52" s="210">
        <f t="shared" si="1"/>
        <v>0</v>
      </c>
      <c r="K52" s="210">
        <f t="shared" si="2"/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211"/>
      <c r="W52" s="211"/>
      <c r="X52" s="211">
        <v>0</v>
      </c>
      <c r="Y52" s="211">
        <v>0</v>
      </c>
      <c r="Z52" s="211">
        <v>0</v>
      </c>
      <c r="AA52" s="211">
        <v>0</v>
      </c>
      <c r="AB52" s="211">
        <v>0</v>
      </c>
      <c r="AC52" s="211">
        <v>0</v>
      </c>
      <c r="AD52" s="211">
        <v>0</v>
      </c>
      <c r="AE52" s="211">
        <v>0</v>
      </c>
      <c r="AF52" s="211">
        <v>0</v>
      </c>
      <c r="AG52" s="211">
        <v>0</v>
      </c>
    </row>
  </sheetData>
  <mergeCells count="19">
    <mergeCell ref="AF4:AG5"/>
    <mergeCell ref="T4:U5"/>
    <mergeCell ref="V4:W5"/>
    <mergeCell ref="X4:Y5"/>
    <mergeCell ref="Z4:AA5"/>
    <mergeCell ref="AB4:AC5"/>
    <mergeCell ref="AD4:AE5"/>
    <mergeCell ref="J4:K5"/>
    <mergeCell ref="D4:E5"/>
    <mergeCell ref="V1:W1"/>
    <mergeCell ref="A2:S2"/>
    <mergeCell ref="A4:A6"/>
    <mergeCell ref="B4:C5"/>
    <mergeCell ref="F4:G5"/>
    <mergeCell ref="H4:I5"/>
    <mergeCell ref="L4:M5"/>
    <mergeCell ref="N4:O5"/>
    <mergeCell ref="P4:Q5"/>
    <mergeCell ref="R4:S5"/>
  </mergeCells>
  <phoneticPr fontId="45" type="noConversion"/>
  <conditionalFormatting sqref="F23:I23 L23:AG23">
    <cfRule type="cellIs" dxfId="102" priority="1" stopIfTrue="1" operator="notEqual">
      <formula>F7</formula>
    </cfRule>
  </conditionalFormatting>
  <printOptions horizontalCentered="1" verticalCentered="1"/>
  <pageMargins left="0.78740157480314965" right="0.78740157480314965" top="0.39370078740157483" bottom="0.39370078740157483" header="0.15748031496062992" footer="0"/>
  <pageSetup paperSize="9" scale="36" fitToWidth="2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D52"/>
  <sheetViews>
    <sheetView topLeftCell="L1" workbookViewId="0">
      <selection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 t="s">
        <v>65</v>
      </c>
      <c r="T1" s="411"/>
    </row>
    <row r="2" spans="1:30" s="99" customFormat="1" ht="22.5" x14ac:dyDescent="0.2">
      <c r="B2" s="431" t="s">
        <v>153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40" t="s">
        <v>2</v>
      </c>
      <c r="D4" s="441"/>
      <c r="E4" s="444" t="s">
        <v>127</v>
      </c>
      <c r="F4" s="445"/>
      <c r="G4" s="444" t="s">
        <v>128</v>
      </c>
      <c r="H4" s="445"/>
      <c r="I4" s="444" t="s">
        <v>4</v>
      </c>
      <c r="J4" s="445"/>
      <c r="K4" s="444" t="s">
        <v>69</v>
      </c>
      <c r="L4" s="445"/>
      <c r="M4" s="444" t="s">
        <v>91</v>
      </c>
      <c r="N4" s="445"/>
      <c r="O4" s="444" t="s">
        <v>129</v>
      </c>
      <c r="P4" s="445"/>
      <c r="Q4" s="444" t="s">
        <v>9</v>
      </c>
      <c r="R4" s="445"/>
      <c r="S4" s="444" t="s">
        <v>10</v>
      </c>
      <c r="T4" s="445"/>
      <c r="U4" s="444" t="s">
        <v>11</v>
      </c>
      <c r="V4" s="445"/>
      <c r="W4" s="444" t="s">
        <v>12</v>
      </c>
      <c r="X4" s="445"/>
      <c r="Y4" s="444" t="s">
        <v>13</v>
      </c>
      <c r="Z4" s="445"/>
      <c r="AA4" s="444" t="s">
        <v>14</v>
      </c>
      <c r="AB4" s="445"/>
      <c r="AC4" s="444" t="s">
        <v>15</v>
      </c>
      <c r="AD4" s="445"/>
    </row>
    <row r="5" spans="1:30" s="99" customFormat="1" ht="15" customHeight="1" x14ac:dyDescent="0.2">
      <c r="A5" s="439"/>
      <c r="B5" s="439"/>
      <c r="C5" s="442"/>
      <c r="D5" s="443"/>
      <c r="E5" s="446"/>
      <c r="F5" s="447"/>
      <c r="G5" s="446"/>
      <c r="H5" s="447"/>
      <c r="I5" s="446"/>
      <c r="J5" s="447"/>
      <c r="K5" s="446"/>
      <c r="L5" s="447"/>
      <c r="M5" s="446"/>
      <c r="N5" s="447"/>
      <c r="O5" s="446"/>
      <c r="P5" s="447"/>
      <c r="Q5" s="446"/>
      <c r="R5" s="447"/>
      <c r="S5" s="446"/>
      <c r="T5" s="447"/>
      <c r="U5" s="446"/>
      <c r="V5" s="447"/>
      <c r="W5" s="446"/>
      <c r="X5" s="447"/>
      <c r="Y5" s="446"/>
      <c r="Z5" s="447"/>
      <c r="AA5" s="446"/>
      <c r="AB5" s="447"/>
      <c r="AC5" s="446"/>
      <c r="AD5" s="447"/>
    </row>
    <row r="6" spans="1:30" s="99" customFormat="1" x14ac:dyDescent="0.2">
      <c r="A6" s="439"/>
      <c r="B6" s="439"/>
      <c r="C6" s="295" t="s">
        <v>16</v>
      </c>
      <c r="D6" s="295" t="s">
        <v>17</v>
      </c>
      <c r="E6" s="296" t="s">
        <v>16</v>
      </c>
      <c r="F6" s="296" t="s">
        <v>17</v>
      </c>
      <c r="G6" s="296" t="s">
        <v>16</v>
      </c>
      <c r="H6" s="296" t="s">
        <v>17</v>
      </c>
      <c r="I6" s="296" t="s">
        <v>16</v>
      </c>
      <c r="J6" s="296" t="s">
        <v>17</v>
      </c>
      <c r="K6" s="296" t="s">
        <v>16</v>
      </c>
      <c r="L6" s="296" t="s">
        <v>17</v>
      </c>
      <c r="M6" s="296" t="s">
        <v>16</v>
      </c>
      <c r="N6" s="296" t="s">
        <v>17</v>
      </c>
      <c r="O6" s="296" t="s">
        <v>16</v>
      </c>
      <c r="P6" s="296" t="s">
        <v>17</v>
      </c>
      <c r="Q6" s="296" t="s">
        <v>16</v>
      </c>
      <c r="R6" s="296" t="s">
        <v>17</v>
      </c>
      <c r="S6" s="296" t="s">
        <v>16</v>
      </c>
      <c r="T6" s="296" t="s">
        <v>17</v>
      </c>
      <c r="U6" s="296" t="s">
        <v>16</v>
      </c>
      <c r="V6" s="296" t="s">
        <v>17</v>
      </c>
      <c r="W6" s="296" t="s">
        <v>16</v>
      </c>
      <c r="X6" s="296" t="s">
        <v>17</v>
      </c>
      <c r="Y6" s="296" t="s">
        <v>16</v>
      </c>
      <c r="Z6" s="296" t="s">
        <v>17</v>
      </c>
      <c r="AA6" s="296" t="s">
        <v>16</v>
      </c>
      <c r="AB6" s="296" t="s">
        <v>17</v>
      </c>
      <c r="AC6" s="296" t="s">
        <v>16</v>
      </c>
      <c r="AD6" s="296" t="s">
        <v>17</v>
      </c>
    </row>
    <row r="7" spans="1:30" ht="21.95" customHeight="1" x14ac:dyDescent="0.25">
      <c r="A7" s="449" t="s">
        <v>18</v>
      </c>
      <c r="B7" s="449"/>
      <c r="C7" s="297">
        <v>7300</v>
      </c>
      <c r="D7" s="297">
        <v>4062</v>
      </c>
      <c r="E7" s="298">
        <v>1641</v>
      </c>
      <c r="F7" s="299">
        <v>913</v>
      </c>
      <c r="G7" s="298">
        <v>613</v>
      </c>
      <c r="H7" s="298">
        <v>354</v>
      </c>
      <c r="I7" s="298">
        <v>651</v>
      </c>
      <c r="J7" s="298">
        <v>333</v>
      </c>
      <c r="K7" s="298">
        <v>509</v>
      </c>
      <c r="L7" s="298">
        <v>270</v>
      </c>
      <c r="M7" s="298">
        <v>382</v>
      </c>
      <c r="N7" s="298">
        <v>217</v>
      </c>
      <c r="O7" s="298">
        <v>538</v>
      </c>
      <c r="P7" s="298">
        <v>296</v>
      </c>
      <c r="Q7" s="298">
        <v>409</v>
      </c>
      <c r="R7" s="298">
        <v>226</v>
      </c>
      <c r="S7" s="298">
        <v>576</v>
      </c>
      <c r="T7" s="298">
        <v>347</v>
      </c>
      <c r="U7" s="298">
        <v>252</v>
      </c>
      <c r="V7" s="298">
        <v>158</v>
      </c>
      <c r="W7" s="298">
        <v>375</v>
      </c>
      <c r="X7" s="298">
        <v>209</v>
      </c>
      <c r="Y7" s="298">
        <v>574</v>
      </c>
      <c r="Z7" s="298">
        <v>311</v>
      </c>
      <c r="AA7" s="298">
        <v>230</v>
      </c>
      <c r="AB7" s="298">
        <v>103</v>
      </c>
      <c r="AC7" s="298">
        <v>550</v>
      </c>
      <c r="AD7" s="298">
        <v>325</v>
      </c>
    </row>
    <row r="8" spans="1:30" ht="21.95" customHeight="1" x14ac:dyDescent="0.2">
      <c r="A8" s="450" t="s">
        <v>154</v>
      </c>
      <c r="B8" s="301" t="s">
        <v>155</v>
      </c>
      <c r="C8" s="297">
        <v>5864</v>
      </c>
      <c r="D8" s="297">
        <v>3075</v>
      </c>
      <c r="E8" s="298">
        <v>1347</v>
      </c>
      <c r="F8" s="298">
        <v>726</v>
      </c>
      <c r="G8" s="298">
        <v>499</v>
      </c>
      <c r="H8" s="298">
        <v>262</v>
      </c>
      <c r="I8" s="298">
        <v>578</v>
      </c>
      <c r="J8" s="298">
        <v>288</v>
      </c>
      <c r="K8" s="298">
        <v>415</v>
      </c>
      <c r="L8" s="298">
        <v>201</v>
      </c>
      <c r="M8" s="298">
        <v>299</v>
      </c>
      <c r="N8" s="298">
        <v>163</v>
      </c>
      <c r="O8" s="298">
        <v>423</v>
      </c>
      <c r="P8" s="298">
        <v>220</v>
      </c>
      <c r="Q8" s="298">
        <v>324</v>
      </c>
      <c r="R8" s="298">
        <v>162</v>
      </c>
      <c r="S8" s="298">
        <v>446</v>
      </c>
      <c r="T8" s="298">
        <v>261</v>
      </c>
      <c r="U8" s="298">
        <v>193</v>
      </c>
      <c r="V8" s="298">
        <v>115</v>
      </c>
      <c r="W8" s="298">
        <v>309</v>
      </c>
      <c r="X8" s="298">
        <v>162</v>
      </c>
      <c r="Y8" s="298">
        <v>438</v>
      </c>
      <c r="Z8" s="298">
        <v>220</v>
      </c>
      <c r="AA8" s="298">
        <v>173</v>
      </c>
      <c r="AB8" s="298">
        <v>68</v>
      </c>
      <c r="AC8" s="298">
        <v>420</v>
      </c>
      <c r="AD8" s="298">
        <v>227</v>
      </c>
    </row>
    <row r="9" spans="1:30" ht="21.95" customHeight="1" x14ac:dyDescent="0.2">
      <c r="A9" s="450"/>
      <c r="B9" s="302" t="s">
        <v>156</v>
      </c>
      <c r="C9" s="297">
        <v>389</v>
      </c>
      <c r="D9" s="297">
        <v>195</v>
      </c>
      <c r="E9" s="298">
        <v>88</v>
      </c>
      <c r="F9" s="298">
        <v>56</v>
      </c>
      <c r="G9" s="303">
        <v>27</v>
      </c>
      <c r="H9" s="303">
        <v>18</v>
      </c>
      <c r="I9" s="303">
        <v>79</v>
      </c>
      <c r="J9" s="303">
        <v>35</v>
      </c>
      <c r="K9" s="303">
        <v>36</v>
      </c>
      <c r="L9" s="303">
        <v>12</v>
      </c>
      <c r="M9" s="303">
        <v>10</v>
      </c>
      <c r="N9" s="303">
        <v>5</v>
      </c>
      <c r="O9" s="303">
        <v>17</v>
      </c>
      <c r="P9" s="303">
        <v>11</v>
      </c>
      <c r="Q9" s="303">
        <v>29</v>
      </c>
      <c r="R9" s="303">
        <v>8</v>
      </c>
      <c r="S9" s="303">
        <v>26</v>
      </c>
      <c r="T9" s="303">
        <v>13</v>
      </c>
      <c r="U9" s="303">
        <v>5</v>
      </c>
      <c r="V9" s="303">
        <v>2</v>
      </c>
      <c r="W9" s="303">
        <v>25</v>
      </c>
      <c r="X9" s="303">
        <v>15</v>
      </c>
      <c r="Y9" s="303">
        <v>21</v>
      </c>
      <c r="Z9" s="303">
        <v>8</v>
      </c>
      <c r="AA9" s="303">
        <v>6</v>
      </c>
      <c r="AB9" s="303">
        <v>2</v>
      </c>
      <c r="AC9" s="303">
        <v>20</v>
      </c>
      <c r="AD9" s="303">
        <v>10</v>
      </c>
    </row>
    <row r="10" spans="1:30" ht="21.95" customHeight="1" x14ac:dyDescent="0.2">
      <c r="A10" s="450"/>
      <c r="B10" s="302" t="s">
        <v>157</v>
      </c>
      <c r="C10" s="297">
        <v>911</v>
      </c>
      <c r="D10" s="297">
        <v>358</v>
      </c>
      <c r="E10" s="298">
        <v>225</v>
      </c>
      <c r="F10" s="298">
        <v>100</v>
      </c>
      <c r="G10" s="303">
        <v>75</v>
      </c>
      <c r="H10" s="303">
        <v>26</v>
      </c>
      <c r="I10" s="303">
        <v>121</v>
      </c>
      <c r="J10" s="303">
        <v>53</v>
      </c>
      <c r="K10" s="303">
        <v>51</v>
      </c>
      <c r="L10" s="303">
        <v>14</v>
      </c>
      <c r="M10" s="303">
        <v>36</v>
      </c>
      <c r="N10" s="303">
        <v>13</v>
      </c>
      <c r="O10" s="303">
        <v>48</v>
      </c>
      <c r="P10" s="303">
        <v>19</v>
      </c>
      <c r="Q10" s="303">
        <v>45</v>
      </c>
      <c r="R10" s="303">
        <v>10</v>
      </c>
      <c r="S10" s="303">
        <v>61</v>
      </c>
      <c r="T10" s="303">
        <v>25</v>
      </c>
      <c r="U10" s="303">
        <v>39</v>
      </c>
      <c r="V10" s="303">
        <v>21</v>
      </c>
      <c r="W10" s="303">
        <v>51</v>
      </c>
      <c r="X10" s="303">
        <v>22</v>
      </c>
      <c r="Y10" s="303">
        <v>46</v>
      </c>
      <c r="Z10" s="303">
        <v>20</v>
      </c>
      <c r="AA10" s="303">
        <v>34</v>
      </c>
      <c r="AB10" s="303">
        <v>9</v>
      </c>
      <c r="AC10" s="303">
        <v>79</v>
      </c>
      <c r="AD10" s="303">
        <v>26</v>
      </c>
    </row>
    <row r="11" spans="1:30" ht="37.5" customHeight="1" x14ac:dyDescent="0.2">
      <c r="A11" s="450"/>
      <c r="B11" s="302" t="s">
        <v>158</v>
      </c>
      <c r="C11" s="297">
        <v>531</v>
      </c>
      <c r="D11" s="297">
        <v>312</v>
      </c>
      <c r="E11" s="298">
        <v>136</v>
      </c>
      <c r="F11" s="298">
        <v>74</v>
      </c>
      <c r="G11" s="303">
        <v>42</v>
      </c>
      <c r="H11" s="303">
        <v>26</v>
      </c>
      <c r="I11" s="303">
        <v>11</v>
      </c>
      <c r="J11" s="303">
        <v>5</v>
      </c>
      <c r="K11" s="303">
        <v>12</v>
      </c>
      <c r="L11" s="303">
        <v>4</v>
      </c>
      <c r="M11" s="303">
        <v>34</v>
      </c>
      <c r="N11" s="303">
        <v>20</v>
      </c>
      <c r="O11" s="303">
        <v>43</v>
      </c>
      <c r="P11" s="303">
        <v>21</v>
      </c>
      <c r="Q11" s="303">
        <v>33</v>
      </c>
      <c r="R11" s="303">
        <v>23</v>
      </c>
      <c r="S11" s="303">
        <v>59</v>
      </c>
      <c r="T11" s="303">
        <v>37</v>
      </c>
      <c r="U11" s="303">
        <v>25</v>
      </c>
      <c r="V11" s="303">
        <v>16</v>
      </c>
      <c r="W11" s="303">
        <v>40</v>
      </c>
      <c r="X11" s="303">
        <v>28</v>
      </c>
      <c r="Y11" s="303">
        <v>54</v>
      </c>
      <c r="Z11" s="303">
        <v>36</v>
      </c>
      <c r="AA11" s="303">
        <v>27</v>
      </c>
      <c r="AB11" s="303">
        <v>12</v>
      </c>
      <c r="AC11" s="303">
        <v>15</v>
      </c>
      <c r="AD11" s="303">
        <v>10</v>
      </c>
    </row>
    <row r="12" spans="1:30" ht="21.95" customHeight="1" thickBot="1" x14ac:dyDescent="0.25">
      <c r="A12" s="451"/>
      <c r="B12" s="304" t="s">
        <v>159</v>
      </c>
      <c r="C12" s="297">
        <v>95</v>
      </c>
      <c r="D12" s="297">
        <v>57</v>
      </c>
      <c r="E12" s="298">
        <v>0</v>
      </c>
      <c r="F12" s="298">
        <v>0</v>
      </c>
      <c r="G12" s="303">
        <v>13</v>
      </c>
      <c r="H12" s="303">
        <v>7</v>
      </c>
      <c r="I12" s="303">
        <v>0</v>
      </c>
      <c r="J12" s="303">
        <v>0</v>
      </c>
      <c r="K12" s="303">
        <v>2</v>
      </c>
      <c r="L12" s="303">
        <v>2</v>
      </c>
      <c r="M12" s="303">
        <v>5</v>
      </c>
      <c r="N12" s="303">
        <v>4</v>
      </c>
      <c r="O12" s="303">
        <v>12</v>
      </c>
      <c r="P12" s="303">
        <v>7</v>
      </c>
      <c r="Q12" s="303">
        <v>7</v>
      </c>
      <c r="R12" s="303">
        <v>5</v>
      </c>
      <c r="S12" s="303">
        <v>18</v>
      </c>
      <c r="T12" s="303">
        <v>10</v>
      </c>
      <c r="U12" s="303">
        <v>8</v>
      </c>
      <c r="V12" s="303">
        <v>7</v>
      </c>
      <c r="W12" s="303">
        <v>10</v>
      </c>
      <c r="X12" s="303">
        <v>6</v>
      </c>
      <c r="Y12" s="303">
        <v>13</v>
      </c>
      <c r="Z12" s="303">
        <v>6</v>
      </c>
      <c r="AA12" s="303">
        <v>5</v>
      </c>
      <c r="AB12" s="303">
        <v>3</v>
      </c>
      <c r="AC12" s="303">
        <v>2</v>
      </c>
      <c r="AD12" s="303">
        <v>0</v>
      </c>
    </row>
    <row r="13" spans="1:30" s="305" customFormat="1" ht="37.5" customHeight="1" thickBot="1" x14ac:dyDescent="0.25">
      <c r="A13" s="452" t="s">
        <v>160</v>
      </c>
      <c r="B13" s="453"/>
      <c r="C13" s="297">
        <v>6885</v>
      </c>
      <c r="D13" s="297">
        <v>3810</v>
      </c>
      <c r="E13" s="298">
        <v>1502</v>
      </c>
      <c r="F13" s="298">
        <v>841</v>
      </c>
      <c r="G13" s="303">
        <v>582</v>
      </c>
      <c r="H13" s="303">
        <v>334</v>
      </c>
      <c r="I13" s="303">
        <v>603</v>
      </c>
      <c r="J13" s="303">
        <v>307</v>
      </c>
      <c r="K13" s="303">
        <v>497</v>
      </c>
      <c r="L13" s="303">
        <v>264</v>
      </c>
      <c r="M13" s="303">
        <v>360</v>
      </c>
      <c r="N13" s="303">
        <v>203</v>
      </c>
      <c r="O13" s="303">
        <v>509</v>
      </c>
      <c r="P13" s="303">
        <v>279</v>
      </c>
      <c r="Q13" s="303">
        <v>392</v>
      </c>
      <c r="R13" s="303">
        <v>219</v>
      </c>
      <c r="S13" s="303">
        <v>542</v>
      </c>
      <c r="T13" s="303">
        <v>321</v>
      </c>
      <c r="U13" s="303">
        <v>241</v>
      </c>
      <c r="V13" s="303">
        <v>147</v>
      </c>
      <c r="W13" s="303">
        <v>357</v>
      </c>
      <c r="X13" s="303">
        <v>195</v>
      </c>
      <c r="Y13" s="303">
        <v>541</v>
      </c>
      <c r="Z13" s="303">
        <v>288</v>
      </c>
      <c r="AA13" s="303">
        <v>225</v>
      </c>
      <c r="AB13" s="303">
        <v>101</v>
      </c>
      <c r="AC13" s="303">
        <v>534</v>
      </c>
      <c r="AD13" s="303">
        <v>311</v>
      </c>
    </row>
    <row r="14" spans="1:30" ht="21.95" customHeight="1" x14ac:dyDescent="0.2">
      <c r="A14" s="454" t="s">
        <v>154</v>
      </c>
      <c r="B14" s="306" t="s">
        <v>161</v>
      </c>
      <c r="C14" s="297">
        <v>2135</v>
      </c>
      <c r="D14" s="297">
        <v>1224</v>
      </c>
      <c r="E14" s="298">
        <v>455</v>
      </c>
      <c r="F14" s="298">
        <v>250</v>
      </c>
      <c r="G14" s="303">
        <v>185</v>
      </c>
      <c r="H14" s="303">
        <v>119</v>
      </c>
      <c r="I14" s="303">
        <v>138</v>
      </c>
      <c r="J14" s="303">
        <v>63</v>
      </c>
      <c r="K14" s="303">
        <v>146</v>
      </c>
      <c r="L14" s="303">
        <v>78</v>
      </c>
      <c r="M14" s="303">
        <v>120</v>
      </c>
      <c r="N14" s="303">
        <v>74</v>
      </c>
      <c r="O14" s="303">
        <v>148</v>
      </c>
      <c r="P14" s="303">
        <v>77</v>
      </c>
      <c r="Q14" s="303">
        <v>131</v>
      </c>
      <c r="R14" s="303">
        <v>79</v>
      </c>
      <c r="S14" s="303">
        <v>207</v>
      </c>
      <c r="T14" s="303">
        <v>125</v>
      </c>
      <c r="U14" s="303">
        <v>80</v>
      </c>
      <c r="V14" s="303">
        <v>48</v>
      </c>
      <c r="W14" s="303">
        <v>119</v>
      </c>
      <c r="X14" s="303">
        <v>76</v>
      </c>
      <c r="Y14" s="303">
        <v>166</v>
      </c>
      <c r="Z14" s="303">
        <v>96</v>
      </c>
      <c r="AA14" s="303">
        <v>83</v>
      </c>
      <c r="AB14" s="303">
        <v>36</v>
      </c>
      <c r="AC14" s="303">
        <v>157</v>
      </c>
      <c r="AD14" s="303">
        <v>103</v>
      </c>
    </row>
    <row r="15" spans="1:30" ht="21.95" customHeight="1" x14ac:dyDescent="0.2">
      <c r="A15" s="454"/>
      <c r="B15" s="307" t="s">
        <v>162</v>
      </c>
      <c r="C15" s="297">
        <v>1208</v>
      </c>
      <c r="D15" s="297">
        <v>508</v>
      </c>
      <c r="E15" s="298">
        <v>271</v>
      </c>
      <c r="F15" s="298">
        <v>127</v>
      </c>
      <c r="G15" s="303">
        <v>95</v>
      </c>
      <c r="H15" s="303">
        <v>33</v>
      </c>
      <c r="I15" s="303">
        <v>137</v>
      </c>
      <c r="J15" s="303">
        <v>61</v>
      </c>
      <c r="K15" s="303">
        <v>99</v>
      </c>
      <c r="L15" s="303">
        <v>45</v>
      </c>
      <c r="M15" s="303">
        <v>49</v>
      </c>
      <c r="N15" s="303">
        <v>23</v>
      </c>
      <c r="O15" s="303">
        <v>99</v>
      </c>
      <c r="P15" s="303">
        <v>43</v>
      </c>
      <c r="Q15" s="303">
        <v>54</v>
      </c>
      <c r="R15" s="303">
        <v>18</v>
      </c>
      <c r="S15" s="303">
        <v>75</v>
      </c>
      <c r="T15" s="303">
        <v>31</v>
      </c>
      <c r="U15" s="303">
        <v>41</v>
      </c>
      <c r="V15" s="303">
        <v>19</v>
      </c>
      <c r="W15" s="303">
        <v>51</v>
      </c>
      <c r="X15" s="303">
        <v>20</v>
      </c>
      <c r="Y15" s="303">
        <v>103</v>
      </c>
      <c r="Z15" s="303">
        <v>40</v>
      </c>
      <c r="AA15" s="303">
        <v>37</v>
      </c>
      <c r="AB15" s="303">
        <v>12</v>
      </c>
      <c r="AC15" s="303">
        <v>97</v>
      </c>
      <c r="AD15" s="303">
        <v>36</v>
      </c>
    </row>
    <row r="16" spans="1:30" ht="21.95" customHeight="1" x14ac:dyDescent="0.2">
      <c r="A16" s="454"/>
      <c r="B16" s="307" t="s">
        <v>163</v>
      </c>
      <c r="C16" s="297">
        <v>3767</v>
      </c>
      <c r="D16" s="297">
        <v>2403</v>
      </c>
      <c r="E16" s="298">
        <v>770</v>
      </c>
      <c r="F16" s="298">
        <v>496</v>
      </c>
      <c r="G16" s="303">
        <v>311</v>
      </c>
      <c r="H16" s="303">
        <v>225</v>
      </c>
      <c r="I16" s="303">
        <v>339</v>
      </c>
      <c r="J16" s="303">
        <v>194</v>
      </c>
      <c r="K16" s="303">
        <v>300</v>
      </c>
      <c r="L16" s="303">
        <v>189</v>
      </c>
      <c r="M16" s="303">
        <v>222</v>
      </c>
      <c r="N16" s="303">
        <v>140</v>
      </c>
      <c r="O16" s="303">
        <v>302</v>
      </c>
      <c r="P16" s="303">
        <v>187</v>
      </c>
      <c r="Q16" s="303">
        <v>215</v>
      </c>
      <c r="R16" s="303">
        <v>144</v>
      </c>
      <c r="S16" s="303">
        <v>285</v>
      </c>
      <c r="T16" s="303">
        <v>193</v>
      </c>
      <c r="U16" s="303">
        <v>136</v>
      </c>
      <c r="V16" s="303">
        <v>90</v>
      </c>
      <c r="W16" s="303">
        <v>178</v>
      </c>
      <c r="X16" s="303">
        <v>106</v>
      </c>
      <c r="Y16" s="303">
        <v>314</v>
      </c>
      <c r="Z16" s="303">
        <v>181</v>
      </c>
      <c r="AA16" s="303">
        <v>104</v>
      </c>
      <c r="AB16" s="303">
        <v>55</v>
      </c>
      <c r="AC16" s="303">
        <v>291</v>
      </c>
      <c r="AD16" s="303">
        <v>203</v>
      </c>
    </row>
    <row r="17" spans="1:30" ht="21.95" customHeight="1" x14ac:dyDescent="0.2">
      <c r="A17" s="454"/>
      <c r="B17" s="307" t="s">
        <v>164</v>
      </c>
      <c r="C17" s="297">
        <v>2035</v>
      </c>
      <c r="D17" s="297">
        <v>1188</v>
      </c>
      <c r="E17" s="298">
        <v>399</v>
      </c>
      <c r="F17" s="298">
        <v>236</v>
      </c>
      <c r="G17" s="303">
        <v>157</v>
      </c>
      <c r="H17" s="303">
        <v>90</v>
      </c>
      <c r="I17" s="303">
        <v>161</v>
      </c>
      <c r="J17" s="303">
        <v>85</v>
      </c>
      <c r="K17" s="303">
        <v>180</v>
      </c>
      <c r="L17" s="303">
        <v>106</v>
      </c>
      <c r="M17" s="303">
        <v>116</v>
      </c>
      <c r="N17" s="303">
        <v>68</v>
      </c>
      <c r="O17" s="303">
        <v>146</v>
      </c>
      <c r="P17" s="303">
        <v>86</v>
      </c>
      <c r="Q17" s="303">
        <v>142</v>
      </c>
      <c r="R17" s="303">
        <v>74</v>
      </c>
      <c r="S17" s="303">
        <v>177</v>
      </c>
      <c r="T17" s="303">
        <v>114</v>
      </c>
      <c r="U17" s="303">
        <v>73</v>
      </c>
      <c r="V17" s="303">
        <v>51</v>
      </c>
      <c r="W17" s="303">
        <v>92</v>
      </c>
      <c r="X17" s="303">
        <v>48</v>
      </c>
      <c r="Y17" s="303">
        <v>159</v>
      </c>
      <c r="Z17" s="303">
        <v>87</v>
      </c>
      <c r="AA17" s="303">
        <v>48</v>
      </c>
      <c r="AB17" s="303">
        <v>23</v>
      </c>
      <c r="AC17" s="303">
        <v>185</v>
      </c>
      <c r="AD17" s="303">
        <v>120</v>
      </c>
    </row>
    <row r="18" spans="1:30" ht="21.95" customHeight="1" x14ac:dyDescent="0.2">
      <c r="A18" s="454"/>
      <c r="B18" s="307" t="s">
        <v>165</v>
      </c>
      <c r="C18" s="297">
        <v>1845</v>
      </c>
      <c r="D18" s="297">
        <v>1249</v>
      </c>
      <c r="E18" s="298">
        <v>392</v>
      </c>
      <c r="F18" s="298">
        <v>243</v>
      </c>
      <c r="G18" s="303">
        <v>149</v>
      </c>
      <c r="H18" s="303">
        <v>114</v>
      </c>
      <c r="I18" s="303">
        <v>98</v>
      </c>
      <c r="J18" s="303">
        <v>60</v>
      </c>
      <c r="K18" s="303">
        <v>134</v>
      </c>
      <c r="L18" s="303">
        <v>99</v>
      </c>
      <c r="M18" s="303">
        <v>104</v>
      </c>
      <c r="N18" s="303">
        <v>71</v>
      </c>
      <c r="O18" s="303">
        <v>157</v>
      </c>
      <c r="P18" s="303">
        <v>99</v>
      </c>
      <c r="Q18" s="303">
        <v>108</v>
      </c>
      <c r="R18" s="303">
        <v>76</v>
      </c>
      <c r="S18" s="303">
        <v>166</v>
      </c>
      <c r="T18" s="303">
        <v>111</v>
      </c>
      <c r="U18" s="303">
        <v>72</v>
      </c>
      <c r="V18" s="303">
        <v>55</v>
      </c>
      <c r="W18" s="303">
        <v>83</v>
      </c>
      <c r="X18" s="303">
        <v>61</v>
      </c>
      <c r="Y18" s="303">
        <v>164</v>
      </c>
      <c r="Z18" s="303">
        <v>109</v>
      </c>
      <c r="AA18" s="303">
        <v>67</v>
      </c>
      <c r="AB18" s="303">
        <v>39</v>
      </c>
      <c r="AC18" s="303">
        <v>151</v>
      </c>
      <c r="AD18" s="303">
        <v>112</v>
      </c>
    </row>
    <row r="19" spans="1:30" ht="21.95" customHeight="1" x14ac:dyDescent="0.2">
      <c r="A19" s="454"/>
      <c r="B19" s="307" t="s">
        <v>166</v>
      </c>
      <c r="C19" s="297">
        <v>4832</v>
      </c>
      <c r="D19" s="297">
        <v>2382</v>
      </c>
      <c r="E19" s="298">
        <v>941</v>
      </c>
      <c r="F19" s="298">
        <v>464</v>
      </c>
      <c r="G19" s="303">
        <v>431</v>
      </c>
      <c r="H19" s="303">
        <v>223</v>
      </c>
      <c r="I19" s="303">
        <v>449</v>
      </c>
      <c r="J19" s="303">
        <v>206</v>
      </c>
      <c r="K19" s="303">
        <v>398</v>
      </c>
      <c r="L19" s="303">
        <v>192</v>
      </c>
      <c r="M19" s="303">
        <v>256</v>
      </c>
      <c r="N19" s="303">
        <v>131</v>
      </c>
      <c r="O19" s="303">
        <v>371</v>
      </c>
      <c r="P19" s="303">
        <v>189</v>
      </c>
      <c r="Q19" s="303">
        <v>278</v>
      </c>
      <c r="R19" s="303">
        <v>128</v>
      </c>
      <c r="S19" s="303">
        <v>366</v>
      </c>
      <c r="T19" s="303">
        <v>199</v>
      </c>
      <c r="U19" s="303">
        <v>170</v>
      </c>
      <c r="V19" s="303">
        <v>98</v>
      </c>
      <c r="W19" s="303">
        <v>257</v>
      </c>
      <c r="X19" s="303">
        <v>123</v>
      </c>
      <c r="Y19" s="303">
        <v>356</v>
      </c>
      <c r="Z19" s="303">
        <v>161</v>
      </c>
      <c r="AA19" s="303">
        <v>162</v>
      </c>
      <c r="AB19" s="303">
        <v>63</v>
      </c>
      <c r="AC19" s="303">
        <v>397</v>
      </c>
      <c r="AD19" s="303">
        <v>205</v>
      </c>
    </row>
    <row r="20" spans="1:30" ht="37.5" customHeight="1" x14ac:dyDescent="0.2">
      <c r="A20" s="454"/>
      <c r="B20" s="307" t="s">
        <v>167</v>
      </c>
      <c r="C20" s="297">
        <v>569</v>
      </c>
      <c r="D20" s="297">
        <v>499</v>
      </c>
      <c r="E20" s="298">
        <v>157</v>
      </c>
      <c r="F20" s="298">
        <v>134</v>
      </c>
      <c r="G20" s="303">
        <v>53</v>
      </c>
      <c r="H20" s="303">
        <v>46</v>
      </c>
      <c r="I20" s="303">
        <v>46</v>
      </c>
      <c r="J20" s="303">
        <v>43</v>
      </c>
      <c r="K20" s="303">
        <v>44</v>
      </c>
      <c r="L20" s="303">
        <v>39</v>
      </c>
      <c r="M20" s="303">
        <v>17</v>
      </c>
      <c r="N20" s="303">
        <v>15</v>
      </c>
      <c r="O20" s="303">
        <v>53</v>
      </c>
      <c r="P20" s="303">
        <v>49</v>
      </c>
      <c r="Q20" s="303">
        <v>26</v>
      </c>
      <c r="R20" s="303">
        <v>21</v>
      </c>
      <c r="S20" s="303">
        <v>42</v>
      </c>
      <c r="T20" s="303">
        <v>37</v>
      </c>
      <c r="U20" s="303">
        <v>10</v>
      </c>
      <c r="V20" s="303">
        <v>8</v>
      </c>
      <c r="W20" s="303">
        <v>25</v>
      </c>
      <c r="X20" s="303">
        <v>22</v>
      </c>
      <c r="Y20" s="303">
        <v>44</v>
      </c>
      <c r="Z20" s="303">
        <v>39</v>
      </c>
      <c r="AA20" s="303">
        <v>19</v>
      </c>
      <c r="AB20" s="303">
        <v>15</v>
      </c>
      <c r="AC20" s="303">
        <v>33</v>
      </c>
      <c r="AD20" s="303">
        <v>31</v>
      </c>
    </row>
    <row r="21" spans="1:30" ht="37.5" customHeight="1" x14ac:dyDescent="0.2">
      <c r="A21" s="454"/>
      <c r="B21" s="307" t="s">
        <v>168</v>
      </c>
      <c r="C21" s="297">
        <v>741</v>
      </c>
      <c r="D21" s="297">
        <v>741</v>
      </c>
      <c r="E21" s="298">
        <v>146</v>
      </c>
      <c r="F21" s="298">
        <v>146</v>
      </c>
      <c r="G21" s="303">
        <v>68</v>
      </c>
      <c r="H21" s="303">
        <v>68</v>
      </c>
      <c r="I21" s="303">
        <v>57</v>
      </c>
      <c r="J21" s="303">
        <v>57</v>
      </c>
      <c r="K21" s="303">
        <v>66</v>
      </c>
      <c r="L21" s="303">
        <v>66</v>
      </c>
      <c r="M21" s="303">
        <v>31</v>
      </c>
      <c r="N21" s="303">
        <v>31</v>
      </c>
      <c r="O21" s="303">
        <v>75</v>
      </c>
      <c r="P21" s="303">
        <v>75</v>
      </c>
      <c r="Q21" s="303">
        <v>36</v>
      </c>
      <c r="R21" s="303">
        <v>36</v>
      </c>
      <c r="S21" s="303">
        <v>60</v>
      </c>
      <c r="T21" s="303">
        <v>60</v>
      </c>
      <c r="U21" s="303">
        <v>22</v>
      </c>
      <c r="V21" s="303">
        <v>22</v>
      </c>
      <c r="W21" s="303">
        <v>30</v>
      </c>
      <c r="X21" s="303">
        <v>30</v>
      </c>
      <c r="Y21" s="303">
        <v>64</v>
      </c>
      <c r="Z21" s="303">
        <v>64</v>
      </c>
      <c r="AA21" s="303">
        <v>26</v>
      </c>
      <c r="AB21" s="303">
        <v>26</v>
      </c>
      <c r="AC21" s="303">
        <v>60</v>
      </c>
      <c r="AD21" s="303">
        <v>60</v>
      </c>
    </row>
    <row r="22" spans="1:30" ht="37.5" customHeight="1" x14ac:dyDescent="0.2">
      <c r="A22" s="454"/>
      <c r="B22" s="307" t="s">
        <v>169</v>
      </c>
      <c r="C22" s="297">
        <v>64</v>
      </c>
      <c r="D22" s="297">
        <v>3</v>
      </c>
      <c r="E22" s="298">
        <v>15</v>
      </c>
      <c r="F22" s="298">
        <v>1</v>
      </c>
      <c r="G22" s="303">
        <v>7</v>
      </c>
      <c r="H22" s="303">
        <v>0</v>
      </c>
      <c r="I22" s="303">
        <v>8</v>
      </c>
      <c r="J22" s="303">
        <v>0</v>
      </c>
      <c r="K22" s="303">
        <v>5</v>
      </c>
      <c r="L22" s="303">
        <v>0</v>
      </c>
      <c r="M22" s="303">
        <v>2</v>
      </c>
      <c r="N22" s="303">
        <v>0</v>
      </c>
      <c r="O22" s="303">
        <v>9</v>
      </c>
      <c r="P22" s="303">
        <v>1</v>
      </c>
      <c r="Q22" s="303">
        <v>5</v>
      </c>
      <c r="R22" s="303">
        <v>0</v>
      </c>
      <c r="S22" s="303">
        <v>3</v>
      </c>
      <c r="T22" s="303">
        <v>0</v>
      </c>
      <c r="U22" s="303">
        <v>1</v>
      </c>
      <c r="V22" s="303">
        <v>0</v>
      </c>
      <c r="W22" s="303">
        <v>0</v>
      </c>
      <c r="X22" s="303">
        <v>0</v>
      </c>
      <c r="Y22" s="303">
        <v>7</v>
      </c>
      <c r="Z22" s="303">
        <v>1</v>
      </c>
      <c r="AA22" s="303">
        <v>1</v>
      </c>
      <c r="AB22" s="303">
        <v>0</v>
      </c>
      <c r="AC22" s="303">
        <v>1</v>
      </c>
      <c r="AD22" s="303">
        <v>0</v>
      </c>
    </row>
    <row r="23" spans="1:30" ht="21.95" customHeight="1" x14ac:dyDescent="0.2">
      <c r="A23" s="454"/>
      <c r="B23" s="308" t="s">
        <v>170</v>
      </c>
      <c r="C23" s="297">
        <v>331</v>
      </c>
      <c r="D23" s="297">
        <v>168</v>
      </c>
      <c r="E23" s="298">
        <v>100</v>
      </c>
      <c r="F23" s="298">
        <v>62</v>
      </c>
      <c r="G23" s="303">
        <v>26</v>
      </c>
      <c r="H23" s="303">
        <v>16</v>
      </c>
      <c r="I23" s="303">
        <v>43</v>
      </c>
      <c r="J23" s="303">
        <v>14</v>
      </c>
      <c r="K23" s="303">
        <v>15</v>
      </c>
      <c r="L23" s="303">
        <v>5</v>
      </c>
      <c r="M23" s="303">
        <v>18</v>
      </c>
      <c r="N23" s="303">
        <v>8</v>
      </c>
      <c r="O23" s="303">
        <v>16</v>
      </c>
      <c r="P23" s="303">
        <v>7</v>
      </c>
      <c r="Q23" s="303">
        <v>16</v>
      </c>
      <c r="R23" s="303">
        <v>6</v>
      </c>
      <c r="S23" s="303">
        <v>35</v>
      </c>
      <c r="T23" s="303">
        <v>18</v>
      </c>
      <c r="U23" s="303">
        <v>8</v>
      </c>
      <c r="V23" s="303">
        <v>4</v>
      </c>
      <c r="W23" s="303">
        <v>16</v>
      </c>
      <c r="X23" s="303">
        <v>8</v>
      </c>
      <c r="Y23" s="303">
        <v>15</v>
      </c>
      <c r="Z23" s="303">
        <v>9</v>
      </c>
      <c r="AA23" s="303">
        <v>3</v>
      </c>
      <c r="AB23" s="303">
        <v>3</v>
      </c>
      <c r="AC23" s="303">
        <v>20</v>
      </c>
      <c r="AD23" s="303">
        <v>8</v>
      </c>
    </row>
    <row r="24" spans="1:30" ht="37.5" customHeight="1" x14ac:dyDescent="0.2">
      <c r="A24" s="455"/>
      <c r="B24" s="308" t="s">
        <v>171</v>
      </c>
      <c r="C24" s="297">
        <v>6</v>
      </c>
      <c r="D24" s="297">
        <v>3</v>
      </c>
      <c r="E24" s="298">
        <v>4</v>
      </c>
      <c r="F24" s="298">
        <v>1</v>
      </c>
      <c r="G24" s="303">
        <v>2</v>
      </c>
      <c r="H24" s="303">
        <v>2</v>
      </c>
      <c r="I24" s="303">
        <v>0</v>
      </c>
      <c r="J24" s="303">
        <v>0</v>
      </c>
      <c r="K24" s="303">
        <v>0</v>
      </c>
      <c r="L24" s="303">
        <v>0</v>
      </c>
      <c r="M24" s="303">
        <v>0</v>
      </c>
      <c r="N24" s="303">
        <v>0</v>
      </c>
      <c r="O24" s="303">
        <v>0</v>
      </c>
      <c r="P24" s="303">
        <v>0</v>
      </c>
      <c r="Q24" s="303">
        <v>0</v>
      </c>
      <c r="R24" s="303">
        <v>0</v>
      </c>
      <c r="S24" s="303">
        <v>0</v>
      </c>
      <c r="T24" s="303">
        <v>0</v>
      </c>
      <c r="U24" s="303">
        <v>0</v>
      </c>
      <c r="V24" s="303">
        <v>0</v>
      </c>
      <c r="W24" s="303">
        <v>0</v>
      </c>
      <c r="X24" s="303">
        <v>0</v>
      </c>
      <c r="Y24" s="303">
        <v>0</v>
      </c>
      <c r="Z24" s="303">
        <v>0</v>
      </c>
      <c r="AA24" s="303">
        <v>0</v>
      </c>
      <c r="AB24" s="303">
        <v>0</v>
      </c>
      <c r="AC24" s="303">
        <v>0</v>
      </c>
      <c r="AD24" s="303">
        <v>0</v>
      </c>
    </row>
    <row r="25" spans="1:30" s="305" customFormat="1" ht="37.700000000000003" customHeight="1" x14ac:dyDescent="0.2">
      <c r="A25" s="448" t="s">
        <v>172</v>
      </c>
      <c r="B25" s="448"/>
      <c r="C25" s="297">
        <v>7300</v>
      </c>
      <c r="D25" s="297">
        <v>4062</v>
      </c>
      <c r="E25" s="297">
        <v>1641</v>
      </c>
      <c r="F25" s="297">
        <v>913</v>
      </c>
      <c r="G25" s="297">
        <v>613</v>
      </c>
      <c r="H25" s="297">
        <v>354</v>
      </c>
      <c r="I25" s="297">
        <v>651</v>
      </c>
      <c r="J25" s="297">
        <v>333</v>
      </c>
      <c r="K25" s="297">
        <v>509</v>
      </c>
      <c r="L25" s="297">
        <v>270</v>
      </c>
      <c r="M25" s="297">
        <v>382</v>
      </c>
      <c r="N25" s="297">
        <v>217</v>
      </c>
      <c r="O25" s="297">
        <v>538</v>
      </c>
      <c r="P25" s="297">
        <v>296</v>
      </c>
      <c r="Q25" s="297">
        <v>409</v>
      </c>
      <c r="R25" s="297">
        <v>226</v>
      </c>
      <c r="S25" s="297">
        <v>576</v>
      </c>
      <c r="T25" s="297">
        <v>347</v>
      </c>
      <c r="U25" s="297">
        <v>252</v>
      </c>
      <c r="V25" s="297">
        <v>158</v>
      </c>
      <c r="W25" s="297">
        <v>375</v>
      </c>
      <c r="X25" s="297">
        <v>209</v>
      </c>
      <c r="Y25" s="297">
        <v>574</v>
      </c>
      <c r="Z25" s="297">
        <v>311</v>
      </c>
      <c r="AA25" s="297">
        <v>230</v>
      </c>
      <c r="AB25" s="297">
        <v>103</v>
      </c>
      <c r="AC25" s="297">
        <v>550</v>
      </c>
      <c r="AD25" s="297">
        <v>325</v>
      </c>
    </row>
    <row r="26" spans="1:30" ht="21.95" customHeight="1" x14ac:dyDescent="0.2">
      <c r="A26" s="450" t="s">
        <v>173</v>
      </c>
      <c r="B26" s="302" t="s">
        <v>174</v>
      </c>
      <c r="C26" s="297">
        <v>727</v>
      </c>
      <c r="D26" s="297">
        <v>273</v>
      </c>
      <c r="E26" s="303">
        <v>144</v>
      </c>
      <c r="F26" s="303">
        <v>28</v>
      </c>
      <c r="G26" s="303">
        <v>73</v>
      </c>
      <c r="H26" s="303">
        <v>20</v>
      </c>
      <c r="I26" s="303">
        <v>76</v>
      </c>
      <c r="J26" s="303">
        <v>40</v>
      </c>
      <c r="K26" s="303">
        <v>58</v>
      </c>
      <c r="L26" s="303">
        <v>31</v>
      </c>
      <c r="M26" s="303">
        <v>25</v>
      </c>
      <c r="N26" s="303">
        <v>8</v>
      </c>
      <c r="O26" s="303">
        <v>52</v>
      </c>
      <c r="P26" s="303">
        <v>25</v>
      </c>
      <c r="Q26" s="303">
        <v>51</v>
      </c>
      <c r="R26" s="303">
        <v>22</v>
      </c>
      <c r="S26" s="303">
        <v>44</v>
      </c>
      <c r="T26" s="303">
        <v>15</v>
      </c>
      <c r="U26" s="303">
        <v>25</v>
      </c>
      <c r="V26" s="303">
        <v>12</v>
      </c>
      <c r="W26" s="303">
        <v>42</v>
      </c>
      <c r="X26" s="303">
        <v>19</v>
      </c>
      <c r="Y26" s="303">
        <v>36</v>
      </c>
      <c r="Z26" s="303">
        <v>18</v>
      </c>
      <c r="AA26" s="303">
        <v>44</v>
      </c>
      <c r="AB26" s="303">
        <v>13</v>
      </c>
      <c r="AC26" s="303">
        <v>57</v>
      </c>
      <c r="AD26" s="303">
        <v>22</v>
      </c>
    </row>
    <row r="27" spans="1:30" ht="21.95" customHeight="1" x14ac:dyDescent="0.2">
      <c r="A27" s="450"/>
      <c r="B27" s="302" t="s">
        <v>175</v>
      </c>
      <c r="C27" s="297">
        <v>1813</v>
      </c>
      <c r="D27" s="297">
        <v>991</v>
      </c>
      <c r="E27" s="303">
        <v>400</v>
      </c>
      <c r="F27" s="303">
        <v>233</v>
      </c>
      <c r="G27" s="303">
        <v>165</v>
      </c>
      <c r="H27" s="303">
        <v>87</v>
      </c>
      <c r="I27" s="303">
        <v>156</v>
      </c>
      <c r="J27" s="303">
        <v>72</v>
      </c>
      <c r="K27" s="303">
        <v>102</v>
      </c>
      <c r="L27" s="303">
        <v>54</v>
      </c>
      <c r="M27" s="303">
        <v>111</v>
      </c>
      <c r="N27" s="303">
        <v>61</v>
      </c>
      <c r="O27" s="303">
        <v>130</v>
      </c>
      <c r="P27" s="303">
        <v>64</v>
      </c>
      <c r="Q27" s="303">
        <v>90</v>
      </c>
      <c r="R27" s="303">
        <v>44</v>
      </c>
      <c r="S27" s="303">
        <v>144</v>
      </c>
      <c r="T27" s="303">
        <v>86</v>
      </c>
      <c r="U27" s="303">
        <v>86</v>
      </c>
      <c r="V27" s="303">
        <v>57</v>
      </c>
      <c r="W27" s="303">
        <v>88</v>
      </c>
      <c r="X27" s="303">
        <v>51</v>
      </c>
      <c r="Y27" s="303">
        <v>142</v>
      </c>
      <c r="Z27" s="303">
        <v>80</v>
      </c>
      <c r="AA27" s="303">
        <v>52</v>
      </c>
      <c r="AB27" s="303">
        <v>26</v>
      </c>
      <c r="AC27" s="303">
        <v>147</v>
      </c>
      <c r="AD27" s="303">
        <v>76</v>
      </c>
    </row>
    <row r="28" spans="1:30" ht="21.95" customHeight="1" x14ac:dyDescent="0.2">
      <c r="A28" s="450"/>
      <c r="B28" s="302" t="s">
        <v>176</v>
      </c>
      <c r="C28" s="297">
        <v>1157</v>
      </c>
      <c r="D28" s="297">
        <v>604</v>
      </c>
      <c r="E28" s="303">
        <v>274</v>
      </c>
      <c r="F28" s="303">
        <v>138</v>
      </c>
      <c r="G28" s="303">
        <v>78</v>
      </c>
      <c r="H28" s="303">
        <v>41</v>
      </c>
      <c r="I28" s="303">
        <v>121</v>
      </c>
      <c r="J28" s="303">
        <v>65</v>
      </c>
      <c r="K28" s="303">
        <v>81</v>
      </c>
      <c r="L28" s="303">
        <v>37</v>
      </c>
      <c r="M28" s="303">
        <v>52</v>
      </c>
      <c r="N28" s="303">
        <v>27</v>
      </c>
      <c r="O28" s="303">
        <v>73</v>
      </c>
      <c r="P28" s="303">
        <v>38</v>
      </c>
      <c r="Q28" s="303">
        <v>61</v>
      </c>
      <c r="R28" s="303">
        <v>25</v>
      </c>
      <c r="S28" s="303">
        <v>112</v>
      </c>
      <c r="T28" s="303">
        <v>71</v>
      </c>
      <c r="U28" s="303">
        <v>37</v>
      </c>
      <c r="V28" s="303">
        <v>19</v>
      </c>
      <c r="W28" s="303">
        <v>73</v>
      </c>
      <c r="X28" s="303">
        <v>32</v>
      </c>
      <c r="Y28" s="303">
        <v>74</v>
      </c>
      <c r="Z28" s="303">
        <v>42</v>
      </c>
      <c r="AA28" s="303">
        <v>44</v>
      </c>
      <c r="AB28" s="303">
        <v>19</v>
      </c>
      <c r="AC28" s="303">
        <v>77</v>
      </c>
      <c r="AD28" s="303">
        <v>50</v>
      </c>
    </row>
    <row r="29" spans="1:30" ht="21.95" customHeight="1" x14ac:dyDescent="0.2">
      <c r="A29" s="450"/>
      <c r="B29" s="302" t="s">
        <v>177</v>
      </c>
      <c r="C29" s="297">
        <v>1236</v>
      </c>
      <c r="D29" s="297">
        <v>658</v>
      </c>
      <c r="E29" s="303">
        <v>314</v>
      </c>
      <c r="F29" s="303">
        <v>165</v>
      </c>
      <c r="G29" s="303">
        <v>103</v>
      </c>
      <c r="H29" s="303">
        <v>58</v>
      </c>
      <c r="I29" s="303">
        <v>102</v>
      </c>
      <c r="J29" s="303">
        <v>53</v>
      </c>
      <c r="K29" s="303">
        <v>84</v>
      </c>
      <c r="L29" s="303">
        <v>38</v>
      </c>
      <c r="M29" s="303">
        <v>58</v>
      </c>
      <c r="N29" s="303">
        <v>33</v>
      </c>
      <c r="O29" s="303">
        <v>99</v>
      </c>
      <c r="P29" s="303">
        <v>55</v>
      </c>
      <c r="Q29" s="303">
        <v>63</v>
      </c>
      <c r="R29" s="303">
        <v>30</v>
      </c>
      <c r="S29" s="303">
        <v>97</v>
      </c>
      <c r="T29" s="303">
        <v>57</v>
      </c>
      <c r="U29" s="303">
        <v>29</v>
      </c>
      <c r="V29" s="303">
        <v>18</v>
      </c>
      <c r="W29" s="303">
        <v>60</v>
      </c>
      <c r="X29" s="303">
        <v>40</v>
      </c>
      <c r="Y29" s="303">
        <v>106</v>
      </c>
      <c r="Z29" s="303">
        <v>49</v>
      </c>
      <c r="AA29" s="303">
        <v>35</v>
      </c>
      <c r="AB29" s="303">
        <v>16</v>
      </c>
      <c r="AC29" s="303">
        <v>86</v>
      </c>
      <c r="AD29" s="303">
        <v>46</v>
      </c>
    </row>
    <row r="30" spans="1:30" ht="21.95" customHeight="1" x14ac:dyDescent="0.2">
      <c r="A30" s="450"/>
      <c r="B30" s="302" t="s">
        <v>178</v>
      </c>
      <c r="C30" s="297">
        <v>1345</v>
      </c>
      <c r="D30" s="297">
        <v>792</v>
      </c>
      <c r="E30" s="303">
        <v>328</v>
      </c>
      <c r="F30" s="303">
        <v>201</v>
      </c>
      <c r="G30" s="303">
        <v>112</v>
      </c>
      <c r="H30" s="303">
        <v>82</v>
      </c>
      <c r="I30" s="303">
        <v>103</v>
      </c>
      <c r="J30" s="303">
        <v>45</v>
      </c>
      <c r="K30" s="303">
        <v>86</v>
      </c>
      <c r="L30" s="303">
        <v>42</v>
      </c>
      <c r="M30" s="303">
        <v>87</v>
      </c>
      <c r="N30" s="303">
        <v>49</v>
      </c>
      <c r="O30" s="303">
        <v>101</v>
      </c>
      <c r="P30" s="303">
        <v>50</v>
      </c>
      <c r="Q30" s="303">
        <v>84</v>
      </c>
      <c r="R30" s="303">
        <v>55</v>
      </c>
      <c r="S30" s="303">
        <v>97</v>
      </c>
      <c r="T30" s="303">
        <v>65</v>
      </c>
      <c r="U30" s="303">
        <v>36</v>
      </c>
      <c r="V30" s="303">
        <v>24</v>
      </c>
      <c r="W30" s="303">
        <v>59</v>
      </c>
      <c r="X30" s="303">
        <v>38</v>
      </c>
      <c r="Y30" s="303">
        <v>132</v>
      </c>
      <c r="Z30" s="303">
        <v>66</v>
      </c>
      <c r="AA30" s="303">
        <v>33</v>
      </c>
      <c r="AB30" s="303">
        <v>12</v>
      </c>
      <c r="AC30" s="303">
        <v>87</v>
      </c>
      <c r="AD30" s="303">
        <v>63</v>
      </c>
    </row>
    <row r="31" spans="1:30" ht="21.95" customHeight="1" x14ac:dyDescent="0.2">
      <c r="A31" s="450"/>
      <c r="B31" s="302" t="s">
        <v>179</v>
      </c>
      <c r="C31" s="297">
        <v>1022</v>
      </c>
      <c r="D31" s="297">
        <v>744</v>
      </c>
      <c r="E31" s="303">
        <v>181</v>
      </c>
      <c r="F31" s="303">
        <v>148</v>
      </c>
      <c r="G31" s="303">
        <v>82</v>
      </c>
      <c r="H31" s="303">
        <v>66</v>
      </c>
      <c r="I31" s="303">
        <v>93</v>
      </c>
      <c r="J31" s="303">
        <v>58</v>
      </c>
      <c r="K31" s="303">
        <v>98</v>
      </c>
      <c r="L31" s="303">
        <v>68</v>
      </c>
      <c r="M31" s="303">
        <v>49</v>
      </c>
      <c r="N31" s="303">
        <v>39</v>
      </c>
      <c r="O31" s="303">
        <v>83</v>
      </c>
      <c r="P31" s="303">
        <v>64</v>
      </c>
      <c r="Q31" s="303">
        <v>60</v>
      </c>
      <c r="R31" s="303">
        <v>50</v>
      </c>
      <c r="S31" s="303">
        <v>82</v>
      </c>
      <c r="T31" s="303">
        <v>53</v>
      </c>
      <c r="U31" s="303">
        <v>39</v>
      </c>
      <c r="V31" s="303">
        <v>28</v>
      </c>
      <c r="W31" s="303">
        <v>53</v>
      </c>
      <c r="X31" s="303">
        <v>29</v>
      </c>
      <c r="Y31" s="303">
        <v>84</v>
      </c>
      <c r="Z31" s="303">
        <v>56</v>
      </c>
      <c r="AA31" s="303">
        <v>22</v>
      </c>
      <c r="AB31" s="303">
        <v>17</v>
      </c>
      <c r="AC31" s="303">
        <v>96</v>
      </c>
      <c r="AD31" s="303">
        <v>68</v>
      </c>
    </row>
    <row r="32" spans="1:30" s="305" customFormat="1" ht="21.95" customHeight="1" x14ac:dyDescent="0.2">
      <c r="A32" s="448" t="s">
        <v>180</v>
      </c>
      <c r="B32" s="448"/>
      <c r="C32" s="297">
        <v>7300</v>
      </c>
      <c r="D32" s="297">
        <v>4062</v>
      </c>
      <c r="E32" s="297">
        <v>1641</v>
      </c>
      <c r="F32" s="297">
        <v>913</v>
      </c>
      <c r="G32" s="297">
        <v>613</v>
      </c>
      <c r="H32" s="297">
        <v>354</v>
      </c>
      <c r="I32" s="297">
        <v>651</v>
      </c>
      <c r="J32" s="297">
        <v>333</v>
      </c>
      <c r="K32" s="297">
        <v>509</v>
      </c>
      <c r="L32" s="297">
        <v>270</v>
      </c>
      <c r="M32" s="297">
        <v>382</v>
      </c>
      <c r="N32" s="297">
        <v>217</v>
      </c>
      <c r="O32" s="297">
        <v>538</v>
      </c>
      <c r="P32" s="297">
        <v>296</v>
      </c>
      <c r="Q32" s="297">
        <v>409</v>
      </c>
      <c r="R32" s="297">
        <v>226</v>
      </c>
      <c r="S32" s="297">
        <v>576</v>
      </c>
      <c r="T32" s="297">
        <v>347</v>
      </c>
      <c r="U32" s="297">
        <v>252</v>
      </c>
      <c r="V32" s="297">
        <v>158</v>
      </c>
      <c r="W32" s="297">
        <v>375</v>
      </c>
      <c r="X32" s="297">
        <v>209</v>
      </c>
      <c r="Y32" s="297">
        <v>574</v>
      </c>
      <c r="Z32" s="297">
        <v>311</v>
      </c>
      <c r="AA32" s="297">
        <v>230</v>
      </c>
      <c r="AB32" s="297">
        <v>103</v>
      </c>
      <c r="AC32" s="297">
        <v>550</v>
      </c>
      <c r="AD32" s="297">
        <v>325</v>
      </c>
    </row>
    <row r="33" spans="1:30" ht="21.95" customHeight="1" x14ac:dyDescent="0.2">
      <c r="A33" s="450" t="s">
        <v>173</v>
      </c>
      <c r="B33" s="302" t="s">
        <v>181</v>
      </c>
      <c r="C33" s="297">
        <v>2135</v>
      </c>
      <c r="D33" s="297">
        <v>1224</v>
      </c>
      <c r="E33" s="303">
        <v>455</v>
      </c>
      <c r="F33" s="303">
        <v>250</v>
      </c>
      <c r="G33" s="303">
        <v>185</v>
      </c>
      <c r="H33" s="303">
        <v>119</v>
      </c>
      <c r="I33" s="303">
        <v>138</v>
      </c>
      <c r="J33" s="303">
        <v>63</v>
      </c>
      <c r="K33" s="303">
        <v>146</v>
      </c>
      <c r="L33" s="303">
        <v>78</v>
      </c>
      <c r="M33" s="303">
        <v>120</v>
      </c>
      <c r="N33" s="303">
        <v>74</v>
      </c>
      <c r="O33" s="303">
        <v>148</v>
      </c>
      <c r="P33" s="303">
        <v>77</v>
      </c>
      <c r="Q33" s="303">
        <v>131</v>
      </c>
      <c r="R33" s="303">
        <v>79</v>
      </c>
      <c r="S33" s="303">
        <v>207</v>
      </c>
      <c r="T33" s="303">
        <v>125</v>
      </c>
      <c r="U33" s="303">
        <v>80</v>
      </c>
      <c r="V33" s="303">
        <v>48</v>
      </c>
      <c r="W33" s="303">
        <v>119</v>
      </c>
      <c r="X33" s="303">
        <v>76</v>
      </c>
      <c r="Y33" s="303">
        <v>166</v>
      </c>
      <c r="Z33" s="303">
        <v>96</v>
      </c>
      <c r="AA33" s="303">
        <v>83</v>
      </c>
      <c r="AB33" s="303">
        <v>36</v>
      </c>
      <c r="AC33" s="303">
        <v>157</v>
      </c>
      <c r="AD33" s="303">
        <v>103</v>
      </c>
    </row>
    <row r="34" spans="1:30" ht="21.95" customHeight="1" x14ac:dyDescent="0.2">
      <c r="A34" s="450"/>
      <c r="B34" s="302" t="s">
        <v>182</v>
      </c>
      <c r="C34" s="297">
        <v>2010</v>
      </c>
      <c r="D34" s="297">
        <v>1223</v>
      </c>
      <c r="E34" s="303">
        <v>488</v>
      </c>
      <c r="F34" s="303">
        <v>289</v>
      </c>
      <c r="G34" s="303">
        <v>174</v>
      </c>
      <c r="H34" s="303">
        <v>110</v>
      </c>
      <c r="I34" s="303">
        <v>161</v>
      </c>
      <c r="J34" s="303">
        <v>96</v>
      </c>
      <c r="K34" s="303">
        <v>132</v>
      </c>
      <c r="L34" s="303">
        <v>79</v>
      </c>
      <c r="M34" s="303">
        <v>109</v>
      </c>
      <c r="N34" s="303">
        <v>61</v>
      </c>
      <c r="O34" s="303">
        <v>154</v>
      </c>
      <c r="P34" s="303">
        <v>91</v>
      </c>
      <c r="Q34" s="303">
        <v>117</v>
      </c>
      <c r="R34" s="303">
        <v>69</v>
      </c>
      <c r="S34" s="303">
        <v>156</v>
      </c>
      <c r="T34" s="303">
        <v>104</v>
      </c>
      <c r="U34" s="303">
        <v>62</v>
      </c>
      <c r="V34" s="303">
        <v>47</v>
      </c>
      <c r="W34" s="303">
        <v>103</v>
      </c>
      <c r="X34" s="303">
        <v>64</v>
      </c>
      <c r="Y34" s="303">
        <v>164</v>
      </c>
      <c r="Z34" s="303">
        <v>97</v>
      </c>
      <c r="AA34" s="303">
        <v>61</v>
      </c>
      <c r="AB34" s="303">
        <v>34</v>
      </c>
      <c r="AC34" s="303">
        <v>129</v>
      </c>
      <c r="AD34" s="303">
        <v>82</v>
      </c>
    </row>
    <row r="35" spans="1:30" ht="21.95" customHeight="1" x14ac:dyDescent="0.2">
      <c r="A35" s="450"/>
      <c r="B35" s="302" t="s">
        <v>183</v>
      </c>
      <c r="C35" s="297">
        <v>1329</v>
      </c>
      <c r="D35" s="297">
        <v>758</v>
      </c>
      <c r="E35" s="303">
        <v>292</v>
      </c>
      <c r="F35" s="303">
        <v>168</v>
      </c>
      <c r="G35" s="303">
        <v>123</v>
      </c>
      <c r="H35" s="303">
        <v>71</v>
      </c>
      <c r="I35" s="303">
        <v>140</v>
      </c>
      <c r="J35" s="303">
        <v>76</v>
      </c>
      <c r="K35" s="303">
        <v>84</v>
      </c>
      <c r="L35" s="303">
        <v>41</v>
      </c>
      <c r="M35" s="303">
        <v>68</v>
      </c>
      <c r="N35" s="303">
        <v>38</v>
      </c>
      <c r="O35" s="303">
        <v>87</v>
      </c>
      <c r="P35" s="303">
        <v>55</v>
      </c>
      <c r="Q35" s="303">
        <v>65</v>
      </c>
      <c r="R35" s="303">
        <v>38</v>
      </c>
      <c r="S35" s="303">
        <v>92</v>
      </c>
      <c r="T35" s="303">
        <v>59</v>
      </c>
      <c r="U35" s="303">
        <v>48</v>
      </c>
      <c r="V35" s="303">
        <v>32</v>
      </c>
      <c r="W35" s="303">
        <v>76</v>
      </c>
      <c r="X35" s="303">
        <v>39</v>
      </c>
      <c r="Y35" s="303">
        <v>98</v>
      </c>
      <c r="Z35" s="303">
        <v>51</v>
      </c>
      <c r="AA35" s="303">
        <v>34</v>
      </c>
      <c r="AB35" s="303">
        <v>11</v>
      </c>
      <c r="AC35" s="303">
        <v>122</v>
      </c>
      <c r="AD35" s="303">
        <v>79</v>
      </c>
    </row>
    <row r="36" spans="1:30" ht="21.95" customHeight="1" x14ac:dyDescent="0.2">
      <c r="A36" s="450"/>
      <c r="B36" s="302" t="s">
        <v>184</v>
      </c>
      <c r="C36" s="297">
        <v>1300</v>
      </c>
      <c r="D36" s="297">
        <v>700</v>
      </c>
      <c r="E36" s="303">
        <v>283</v>
      </c>
      <c r="F36" s="303">
        <v>163</v>
      </c>
      <c r="G36" s="303">
        <v>92</v>
      </c>
      <c r="H36" s="303">
        <v>43</v>
      </c>
      <c r="I36" s="303">
        <v>153</v>
      </c>
      <c r="J36" s="303">
        <v>79</v>
      </c>
      <c r="K36" s="303">
        <v>108</v>
      </c>
      <c r="L36" s="303">
        <v>62</v>
      </c>
      <c r="M36" s="303">
        <v>66</v>
      </c>
      <c r="N36" s="303">
        <v>39</v>
      </c>
      <c r="O36" s="303">
        <v>107</v>
      </c>
      <c r="P36" s="303">
        <v>56</v>
      </c>
      <c r="Q36" s="303">
        <v>66</v>
      </c>
      <c r="R36" s="303">
        <v>33</v>
      </c>
      <c r="S36" s="303">
        <v>93</v>
      </c>
      <c r="T36" s="303">
        <v>52</v>
      </c>
      <c r="U36" s="303">
        <v>43</v>
      </c>
      <c r="V36" s="303">
        <v>23</v>
      </c>
      <c r="W36" s="303">
        <v>49</v>
      </c>
      <c r="X36" s="303">
        <v>24</v>
      </c>
      <c r="Y36" s="303">
        <v>106</v>
      </c>
      <c r="Z36" s="303">
        <v>58</v>
      </c>
      <c r="AA36" s="303">
        <v>34</v>
      </c>
      <c r="AB36" s="303">
        <v>17</v>
      </c>
      <c r="AC36" s="303">
        <v>100</v>
      </c>
      <c r="AD36" s="303">
        <v>51</v>
      </c>
    </row>
    <row r="37" spans="1:30" ht="21.95" customHeight="1" x14ac:dyDescent="0.2">
      <c r="A37" s="450"/>
      <c r="B37" s="302" t="s">
        <v>185</v>
      </c>
      <c r="C37" s="297">
        <v>424</v>
      </c>
      <c r="D37" s="297">
        <v>157</v>
      </c>
      <c r="E37" s="303">
        <v>105</v>
      </c>
      <c r="F37" s="303">
        <v>43</v>
      </c>
      <c r="G37" s="303">
        <v>33</v>
      </c>
      <c r="H37" s="303">
        <v>11</v>
      </c>
      <c r="I37" s="303">
        <v>51</v>
      </c>
      <c r="J37" s="303">
        <v>19</v>
      </c>
      <c r="K37" s="303">
        <v>34</v>
      </c>
      <c r="L37" s="303">
        <v>10</v>
      </c>
      <c r="M37" s="303">
        <v>14</v>
      </c>
      <c r="N37" s="303">
        <v>5</v>
      </c>
      <c r="O37" s="303">
        <v>30</v>
      </c>
      <c r="P37" s="303">
        <v>17</v>
      </c>
      <c r="Q37" s="303">
        <v>21</v>
      </c>
      <c r="R37" s="303">
        <v>7</v>
      </c>
      <c r="S37" s="303">
        <v>21</v>
      </c>
      <c r="T37" s="303">
        <v>7</v>
      </c>
      <c r="U37" s="303">
        <v>15</v>
      </c>
      <c r="V37" s="303">
        <v>8</v>
      </c>
      <c r="W37" s="303">
        <v>23</v>
      </c>
      <c r="X37" s="303">
        <v>6</v>
      </c>
      <c r="Y37" s="303">
        <v>32</v>
      </c>
      <c r="Z37" s="303">
        <v>9</v>
      </c>
      <c r="AA37" s="303">
        <v>11</v>
      </c>
      <c r="AB37" s="303">
        <v>5</v>
      </c>
      <c r="AC37" s="303">
        <v>34</v>
      </c>
      <c r="AD37" s="303">
        <v>10</v>
      </c>
    </row>
    <row r="38" spans="1:30" ht="21.95" customHeight="1" x14ac:dyDescent="0.2">
      <c r="A38" s="450"/>
      <c r="B38" s="302" t="s">
        <v>186</v>
      </c>
      <c r="C38" s="297">
        <v>102</v>
      </c>
      <c r="D38" s="297">
        <v>0</v>
      </c>
      <c r="E38" s="303">
        <v>18</v>
      </c>
      <c r="F38" s="303">
        <v>0</v>
      </c>
      <c r="G38" s="303">
        <v>6</v>
      </c>
      <c r="H38" s="303">
        <v>0</v>
      </c>
      <c r="I38" s="303">
        <v>8</v>
      </c>
      <c r="J38" s="303">
        <v>0</v>
      </c>
      <c r="K38" s="303">
        <v>5</v>
      </c>
      <c r="L38" s="303">
        <v>0</v>
      </c>
      <c r="M38" s="303">
        <v>5</v>
      </c>
      <c r="N38" s="303">
        <v>0</v>
      </c>
      <c r="O38" s="303">
        <v>12</v>
      </c>
      <c r="P38" s="303">
        <v>0</v>
      </c>
      <c r="Q38" s="303">
        <v>9</v>
      </c>
      <c r="R38" s="303">
        <v>0</v>
      </c>
      <c r="S38" s="303">
        <v>7</v>
      </c>
      <c r="T38" s="303">
        <v>0</v>
      </c>
      <c r="U38" s="303">
        <v>4</v>
      </c>
      <c r="V38" s="303">
        <v>0</v>
      </c>
      <c r="W38" s="303">
        <v>5</v>
      </c>
      <c r="X38" s="303">
        <v>0</v>
      </c>
      <c r="Y38" s="303">
        <v>8</v>
      </c>
      <c r="Z38" s="303">
        <v>0</v>
      </c>
      <c r="AA38" s="303">
        <v>7</v>
      </c>
      <c r="AB38" s="303">
        <v>0</v>
      </c>
      <c r="AC38" s="303">
        <v>8</v>
      </c>
      <c r="AD38" s="303">
        <v>0</v>
      </c>
    </row>
    <row r="39" spans="1:30" ht="21.95" customHeight="1" x14ac:dyDescent="0.2">
      <c r="A39" s="449" t="s">
        <v>187</v>
      </c>
      <c r="B39" s="449"/>
      <c r="C39" s="297">
        <v>7300</v>
      </c>
      <c r="D39" s="297">
        <v>4062</v>
      </c>
      <c r="E39" s="297">
        <v>1641</v>
      </c>
      <c r="F39" s="297">
        <v>913</v>
      </c>
      <c r="G39" s="297">
        <v>613</v>
      </c>
      <c r="H39" s="297">
        <v>354</v>
      </c>
      <c r="I39" s="297">
        <v>651</v>
      </c>
      <c r="J39" s="297">
        <v>333</v>
      </c>
      <c r="K39" s="297">
        <v>509</v>
      </c>
      <c r="L39" s="297">
        <v>270</v>
      </c>
      <c r="M39" s="297">
        <v>382</v>
      </c>
      <c r="N39" s="297">
        <v>217</v>
      </c>
      <c r="O39" s="297">
        <v>538</v>
      </c>
      <c r="P39" s="297">
        <v>296</v>
      </c>
      <c r="Q39" s="297">
        <v>409</v>
      </c>
      <c r="R39" s="297">
        <v>226</v>
      </c>
      <c r="S39" s="297">
        <v>576</v>
      </c>
      <c r="T39" s="297">
        <v>347</v>
      </c>
      <c r="U39" s="297">
        <v>252</v>
      </c>
      <c r="V39" s="297">
        <v>158</v>
      </c>
      <c r="W39" s="297">
        <v>375</v>
      </c>
      <c r="X39" s="297">
        <v>209</v>
      </c>
      <c r="Y39" s="297">
        <v>574</v>
      </c>
      <c r="Z39" s="297">
        <v>311</v>
      </c>
      <c r="AA39" s="297">
        <v>230</v>
      </c>
      <c r="AB39" s="297">
        <v>103</v>
      </c>
      <c r="AC39" s="297">
        <v>550</v>
      </c>
      <c r="AD39" s="297">
        <v>325</v>
      </c>
    </row>
    <row r="40" spans="1:30" ht="21.95" customHeight="1" x14ac:dyDescent="0.2">
      <c r="A40" s="450" t="s">
        <v>173</v>
      </c>
      <c r="B40" s="307" t="s">
        <v>188</v>
      </c>
      <c r="C40" s="297">
        <v>352</v>
      </c>
      <c r="D40" s="297">
        <v>244</v>
      </c>
      <c r="E40" s="303">
        <v>136</v>
      </c>
      <c r="F40" s="303">
        <v>93</v>
      </c>
      <c r="G40" s="303">
        <v>25</v>
      </c>
      <c r="H40" s="303">
        <v>18</v>
      </c>
      <c r="I40" s="303">
        <v>23</v>
      </c>
      <c r="J40" s="303">
        <v>16</v>
      </c>
      <c r="K40" s="303">
        <v>7</v>
      </c>
      <c r="L40" s="303">
        <v>5</v>
      </c>
      <c r="M40" s="303">
        <v>15</v>
      </c>
      <c r="N40" s="303">
        <v>10</v>
      </c>
      <c r="O40" s="303">
        <v>26</v>
      </c>
      <c r="P40" s="303">
        <v>17</v>
      </c>
      <c r="Q40" s="303">
        <v>18</v>
      </c>
      <c r="R40" s="303">
        <v>14</v>
      </c>
      <c r="S40" s="303">
        <v>29</v>
      </c>
      <c r="T40" s="303">
        <v>19</v>
      </c>
      <c r="U40" s="303">
        <v>4</v>
      </c>
      <c r="V40" s="303">
        <v>4</v>
      </c>
      <c r="W40" s="303">
        <v>12</v>
      </c>
      <c r="X40" s="303">
        <v>6</v>
      </c>
      <c r="Y40" s="303">
        <v>36</v>
      </c>
      <c r="Z40" s="303">
        <v>26</v>
      </c>
      <c r="AA40" s="303">
        <v>12</v>
      </c>
      <c r="AB40" s="303">
        <v>8</v>
      </c>
      <c r="AC40" s="303">
        <v>9</v>
      </c>
      <c r="AD40" s="303">
        <v>8</v>
      </c>
    </row>
    <row r="41" spans="1:30" ht="21.95" customHeight="1" x14ac:dyDescent="0.2">
      <c r="A41" s="450"/>
      <c r="B41" s="307" t="s">
        <v>189</v>
      </c>
      <c r="C41" s="297">
        <v>1317</v>
      </c>
      <c r="D41" s="297">
        <v>869</v>
      </c>
      <c r="E41" s="303">
        <v>350</v>
      </c>
      <c r="F41" s="303">
        <v>223</v>
      </c>
      <c r="G41" s="303">
        <v>99</v>
      </c>
      <c r="H41" s="303">
        <v>72</v>
      </c>
      <c r="I41" s="303">
        <v>103</v>
      </c>
      <c r="J41" s="303">
        <v>62</v>
      </c>
      <c r="K41" s="303">
        <v>61</v>
      </c>
      <c r="L41" s="303">
        <v>39</v>
      </c>
      <c r="M41" s="303">
        <v>72</v>
      </c>
      <c r="N41" s="303">
        <v>44</v>
      </c>
      <c r="O41" s="303">
        <v>88</v>
      </c>
      <c r="P41" s="303">
        <v>54</v>
      </c>
      <c r="Q41" s="303">
        <v>68</v>
      </c>
      <c r="R41" s="303">
        <v>44</v>
      </c>
      <c r="S41" s="303">
        <v>101</v>
      </c>
      <c r="T41" s="303">
        <v>70</v>
      </c>
      <c r="U41" s="303">
        <v>55</v>
      </c>
      <c r="V41" s="303">
        <v>37</v>
      </c>
      <c r="W41" s="303">
        <v>70</v>
      </c>
      <c r="X41" s="303">
        <v>55</v>
      </c>
      <c r="Y41" s="303">
        <v>119</v>
      </c>
      <c r="Z41" s="303">
        <v>79</v>
      </c>
      <c r="AA41" s="303">
        <v>39</v>
      </c>
      <c r="AB41" s="303">
        <v>24</v>
      </c>
      <c r="AC41" s="303">
        <v>92</v>
      </c>
      <c r="AD41" s="303">
        <v>66</v>
      </c>
    </row>
    <row r="42" spans="1:30" ht="21.95" customHeight="1" x14ac:dyDescent="0.2">
      <c r="A42" s="450"/>
      <c r="B42" s="307" t="s">
        <v>190</v>
      </c>
      <c r="C42" s="297">
        <v>799</v>
      </c>
      <c r="D42" s="297">
        <v>567</v>
      </c>
      <c r="E42" s="303">
        <v>214</v>
      </c>
      <c r="F42" s="303">
        <v>133</v>
      </c>
      <c r="G42" s="303">
        <v>58</v>
      </c>
      <c r="H42" s="303">
        <v>41</v>
      </c>
      <c r="I42" s="303">
        <v>76</v>
      </c>
      <c r="J42" s="303">
        <v>49</v>
      </c>
      <c r="K42" s="303">
        <v>43</v>
      </c>
      <c r="L42" s="303">
        <v>34</v>
      </c>
      <c r="M42" s="303">
        <v>39</v>
      </c>
      <c r="N42" s="303">
        <v>32</v>
      </c>
      <c r="O42" s="303">
        <v>53</v>
      </c>
      <c r="P42" s="303">
        <v>36</v>
      </c>
      <c r="Q42" s="303">
        <v>45</v>
      </c>
      <c r="R42" s="303">
        <v>40</v>
      </c>
      <c r="S42" s="303">
        <v>80</v>
      </c>
      <c r="T42" s="303">
        <v>59</v>
      </c>
      <c r="U42" s="303">
        <v>23</v>
      </c>
      <c r="V42" s="303">
        <v>19</v>
      </c>
      <c r="W42" s="303">
        <v>36</v>
      </c>
      <c r="X42" s="303">
        <v>25</v>
      </c>
      <c r="Y42" s="303">
        <v>63</v>
      </c>
      <c r="Z42" s="303">
        <v>45</v>
      </c>
      <c r="AA42" s="303">
        <v>17</v>
      </c>
      <c r="AB42" s="303">
        <v>8</v>
      </c>
      <c r="AC42" s="303">
        <v>52</v>
      </c>
      <c r="AD42" s="303">
        <v>46</v>
      </c>
    </row>
    <row r="43" spans="1:30" ht="21.95" customHeight="1" x14ac:dyDescent="0.2">
      <c r="A43" s="450"/>
      <c r="B43" s="307" t="s">
        <v>191</v>
      </c>
      <c r="C43" s="297">
        <v>2306</v>
      </c>
      <c r="D43" s="297">
        <v>1227</v>
      </c>
      <c r="E43" s="303">
        <v>432</v>
      </c>
      <c r="F43" s="303">
        <v>225</v>
      </c>
      <c r="G43" s="303">
        <v>206</v>
      </c>
      <c r="H43" s="303">
        <v>128</v>
      </c>
      <c r="I43" s="303">
        <v>293</v>
      </c>
      <c r="J43" s="303">
        <v>139</v>
      </c>
      <c r="K43" s="303">
        <v>194</v>
      </c>
      <c r="L43" s="303">
        <v>90</v>
      </c>
      <c r="M43" s="303">
        <v>115</v>
      </c>
      <c r="N43" s="303">
        <v>66</v>
      </c>
      <c r="O43" s="303">
        <v>151</v>
      </c>
      <c r="P43" s="303">
        <v>83</v>
      </c>
      <c r="Q43" s="303">
        <v>117</v>
      </c>
      <c r="R43" s="303">
        <v>62</v>
      </c>
      <c r="S43" s="303">
        <v>164</v>
      </c>
      <c r="T43" s="303">
        <v>94</v>
      </c>
      <c r="U43" s="303">
        <v>81</v>
      </c>
      <c r="V43" s="303">
        <v>47</v>
      </c>
      <c r="W43" s="303">
        <v>129</v>
      </c>
      <c r="X43" s="303">
        <v>74</v>
      </c>
      <c r="Y43" s="303">
        <v>141</v>
      </c>
      <c r="Z43" s="303">
        <v>73</v>
      </c>
      <c r="AA43" s="303">
        <v>90</v>
      </c>
      <c r="AB43" s="303">
        <v>40</v>
      </c>
      <c r="AC43" s="303">
        <v>193</v>
      </c>
      <c r="AD43" s="303">
        <v>106</v>
      </c>
    </row>
    <row r="44" spans="1:30" ht="21.95" customHeight="1" thickBot="1" x14ac:dyDescent="0.25">
      <c r="A44" s="457"/>
      <c r="B44" s="309" t="s">
        <v>192</v>
      </c>
      <c r="C44" s="297">
        <v>2526</v>
      </c>
      <c r="D44" s="297">
        <v>1155</v>
      </c>
      <c r="E44" s="303">
        <v>509</v>
      </c>
      <c r="F44" s="303">
        <v>239</v>
      </c>
      <c r="G44" s="303">
        <v>225</v>
      </c>
      <c r="H44" s="303">
        <v>95</v>
      </c>
      <c r="I44" s="303">
        <v>156</v>
      </c>
      <c r="J44" s="303">
        <v>67</v>
      </c>
      <c r="K44" s="303">
        <v>204</v>
      </c>
      <c r="L44" s="303">
        <v>102</v>
      </c>
      <c r="M44" s="303">
        <v>141</v>
      </c>
      <c r="N44" s="303">
        <v>65</v>
      </c>
      <c r="O44" s="303">
        <v>220</v>
      </c>
      <c r="P44" s="303">
        <v>106</v>
      </c>
      <c r="Q44" s="303">
        <v>161</v>
      </c>
      <c r="R44" s="303">
        <v>66</v>
      </c>
      <c r="S44" s="303">
        <v>202</v>
      </c>
      <c r="T44" s="303">
        <v>105</v>
      </c>
      <c r="U44" s="303">
        <v>89</v>
      </c>
      <c r="V44" s="303">
        <v>51</v>
      </c>
      <c r="W44" s="303">
        <v>128</v>
      </c>
      <c r="X44" s="303">
        <v>49</v>
      </c>
      <c r="Y44" s="303">
        <v>215</v>
      </c>
      <c r="Z44" s="303">
        <v>88</v>
      </c>
      <c r="AA44" s="303">
        <v>72</v>
      </c>
      <c r="AB44" s="303">
        <v>23</v>
      </c>
      <c r="AC44" s="303">
        <v>204</v>
      </c>
      <c r="AD44" s="303">
        <v>99</v>
      </c>
    </row>
    <row r="45" spans="1:30" ht="36.75" customHeight="1" x14ac:dyDescent="0.2">
      <c r="A45" s="458" t="s">
        <v>193</v>
      </c>
      <c r="B45" s="459"/>
      <c r="C45" s="297">
        <v>2283</v>
      </c>
      <c r="D45" s="297" t="s">
        <v>48</v>
      </c>
      <c r="E45" s="303">
        <v>735</v>
      </c>
      <c r="F45" s="303" t="s">
        <v>48</v>
      </c>
      <c r="G45" s="303">
        <v>404</v>
      </c>
      <c r="H45" s="303" t="s">
        <v>48</v>
      </c>
      <c r="I45" s="303">
        <v>322</v>
      </c>
      <c r="J45" s="303" t="s">
        <v>48</v>
      </c>
      <c r="K45" s="303">
        <v>20</v>
      </c>
      <c r="L45" s="303" t="s">
        <v>48</v>
      </c>
      <c r="M45" s="303">
        <v>66</v>
      </c>
      <c r="N45" s="303" t="s">
        <v>48</v>
      </c>
      <c r="O45" s="303">
        <v>94</v>
      </c>
      <c r="P45" s="303" t="s">
        <v>48</v>
      </c>
      <c r="Q45" s="303">
        <v>88</v>
      </c>
      <c r="R45" s="303" t="s">
        <v>48</v>
      </c>
      <c r="S45" s="303">
        <v>84</v>
      </c>
      <c r="T45" s="303" t="s">
        <v>48</v>
      </c>
      <c r="U45" s="303">
        <v>98</v>
      </c>
      <c r="V45" s="303" t="s">
        <v>48</v>
      </c>
      <c r="W45" s="303">
        <v>87</v>
      </c>
      <c r="X45" s="303" t="s">
        <v>48</v>
      </c>
      <c r="Y45" s="303">
        <v>72</v>
      </c>
      <c r="Z45" s="303" t="s">
        <v>48</v>
      </c>
      <c r="AA45" s="303">
        <v>27</v>
      </c>
      <c r="AB45" s="303" t="s">
        <v>48</v>
      </c>
      <c r="AC45" s="303">
        <v>186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1644</v>
      </c>
      <c r="D46" s="297" t="s">
        <v>48</v>
      </c>
      <c r="E46" s="303">
        <v>581</v>
      </c>
      <c r="F46" s="303" t="s">
        <v>48</v>
      </c>
      <c r="G46" s="303">
        <v>96</v>
      </c>
      <c r="H46" s="303" t="s">
        <v>48</v>
      </c>
      <c r="I46" s="303">
        <v>270</v>
      </c>
      <c r="J46" s="303" t="s">
        <v>48</v>
      </c>
      <c r="K46" s="303">
        <v>13</v>
      </c>
      <c r="L46" s="303" t="s">
        <v>48</v>
      </c>
      <c r="M46" s="303">
        <v>49</v>
      </c>
      <c r="N46" s="303" t="s">
        <v>48</v>
      </c>
      <c r="O46" s="303">
        <v>79</v>
      </c>
      <c r="P46" s="303" t="s">
        <v>48</v>
      </c>
      <c r="Q46" s="303">
        <v>76</v>
      </c>
      <c r="R46" s="303" t="s">
        <v>48</v>
      </c>
      <c r="S46" s="303">
        <v>72</v>
      </c>
      <c r="T46" s="303" t="s">
        <v>48</v>
      </c>
      <c r="U46" s="303">
        <v>92</v>
      </c>
      <c r="V46" s="303" t="s">
        <v>48</v>
      </c>
      <c r="W46" s="303">
        <v>68</v>
      </c>
      <c r="X46" s="303" t="s">
        <v>48</v>
      </c>
      <c r="Y46" s="303">
        <v>62</v>
      </c>
      <c r="Z46" s="303" t="s">
        <v>48</v>
      </c>
      <c r="AA46" s="303">
        <v>27</v>
      </c>
      <c r="AB46" s="303" t="s">
        <v>48</v>
      </c>
      <c r="AC46" s="303">
        <v>159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1220</v>
      </c>
      <c r="D47" s="297" t="s">
        <v>48</v>
      </c>
      <c r="E47" s="303">
        <v>373</v>
      </c>
      <c r="F47" s="303" t="s">
        <v>48</v>
      </c>
      <c r="G47" s="303">
        <v>332</v>
      </c>
      <c r="H47" s="303" t="s">
        <v>48</v>
      </c>
      <c r="I47" s="303">
        <v>89</v>
      </c>
      <c r="J47" s="303" t="s">
        <v>48</v>
      </c>
      <c r="K47" s="303">
        <v>13</v>
      </c>
      <c r="L47" s="303" t="s">
        <v>48</v>
      </c>
      <c r="M47" s="303">
        <v>51</v>
      </c>
      <c r="N47" s="303" t="s">
        <v>48</v>
      </c>
      <c r="O47" s="303">
        <v>55</v>
      </c>
      <c r="P47" s="303" t="s">
        <v>48</v>
      </c>
      <c r="Q47" s="303">
        <v>48</v>
      </c>
      <c r="R47" s="303" t="s">
        <v>48</v>
      </c>
      <c r="S47" s="303">
        <v>38</v>
      </c>
      <c r="T47" s="303" t="s">
        <v>48</v>
      </c>
      <c r="U47" s="303">
        <v>40</v>
      </c>
      <c r="V47" s="303" t="s">
        <v>48</v>
      </c>
      <c r="W47" s="303">
        <v>31</v>
      </c>
      <c r="X47" s="303" t="s">
        <v>48</v>
      </c>
      <c r="Y47" s="303">
        <v>41</v>
      </c>
      <c r="Z47" s="303" t="s">
        <v>48</v>
      </c>
      <c r="AA47" s="303">
        <v>12</v>
      </c>
      <c r="AB47" s="303" t="s">
        <v>48</v>
      </c>
      <c r="AC47" s="303">
        <v>97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1063</v>
      </c>
      <c r="D48" s="297" t="s">
        <v>48</v>
      </c>
      <c r="E48" s="303">
        <v>362</v>
      </c>
      <c r="F48" s="303" t="s">
        <v>48</v>
      </c>
      <c r="G48" s="303">
        <v>72</v>
      </c>
      <c r="H48" s="303" t="s">
        <v>48</v>
      </c>
      <c r="I48" s="303">
        <v>233</v>
      </c>
      <c r="J48" s="303" t="s">
        <v>48</v>
      </c>
      <c r="K48" s="311">
        <v>7</v>
      </c>
      <c r="L48" s="303" t="s">
        <v>48</v>
      </c>
      <c r="M48" s="303">
        <v>15</v>
      </c>
      <c r="N48" s="303" t="s">
        <v>48</v>
      </c>
      <c r="O48" s="303">
        <v>39</v>
      </c>
      <c r="P48" s="303" t="s">
        <v>48</v>
      </c>
      <c r="Q48" s="303">
        <v>40</v>
      </c>
      <c r="R48" s="303" t="s">
        <v>48</v>
      </c>
      <c r="S48" s="303">
        <v>46</v>
      </c>
      <c r="T48" s="303" t="s">
        <v>48</v>
      </c>
      <c r="U48" s="303">
        <v>58</v>
      </c>
      <c r="V48" s="303" t="s">
        <v>48</v>
      </c>
      <c r="W48" s="303">
        <v>56</v>
      </c>
      <c r="X48" s="303" t="s">
        <v>48</v>
      </c>
      <c r="Y48" s="303">
        <v>31</v>
      </c>
      <c r="Z48" s="303" t="s">
        <v>48</v>
      </c>
      <c r="AA48" s="303">
        <v>15</v>
      </c>
      <c r="AB48" s="303" t="s">
        <v>48</v>
      </c>
      <c r="AC48" s="303">
        <v>89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3880</v>
      </c>
      <c r="D49" s="297">
        <v>1516</v>
      </c>
      <c r="E49" s="303">
        <v>1025</v>
      </c>
      <c r="F49" s="303">
        <v>439</v>
      </c>
      <c r="G49" s="303">
        <v>326</v>
      </c>
      <c r="H49" s="303">
        <v>112</v>
      </c>
      <c r="I49" s="303">
        <v>304</v>
      </c>
      <c r="J49" s="303">
        <v>116</v>
      </c>
      <c r="K49" s="303">
        <v>185</v>
      </c>
      <c r="L49" s="303">
        <v>61</v>
      </c>
      <c r="M49" s="303">
        <v>200</v>
      </c>
      <c r="N49" s="303">
        <v>71</v>
      </c>
      <c r="O49" s="303">
        <v>239</v>
      </c>
      <c r="P49" s="303">
        <v>97</v>
      </c>
      <c r="Q49" s="303">
        <v>217</v>
      </c>
      <c r="R49" s="303">
        <v>75</v>
      </c>
      <c r="S49" s="303">
        <v>281</v>
      </c>
      <c r="T49" s="303">
        <v>122</v>
      </c>
      <c r="U49" s="303">
        <v>146</v>
      </c>
      <c r="V49" s="303">
        <v>56</v>
      </c>
      <c r="W49" s="303">
        <v>194</v>
      </c>
      <c r="X49" s="303">
        <v>90</v>
      </c>
      <c r="Y49" s="303">
        <v>304</v>
      </c>
      <c r="Z49" s="303">
        <v>115</v>
      </c>
      <c r="AA49" s="303">
        <v>138</v>
      </c>
      <c r="AB49" s="303">
        <v>45</v>
      </c>
      <c r="AC49" s="303">
        <v>321</v>
      </c>
      <c r="AD49" s="303">
        <v>117</v>
      </c>
    </row>
    <row r="50" spans="1:30" ht="21.95" customHeight="1" x14ac:dyDescent="0.2">
      <c r="A50" s="312"/>
      <c r="B50" s="313" t="s">
        <v>197</v>
      </c>
      <c r="C50" s="297">
        <v>737</v>
      </c>
      <c r="D50" s="297">
        <v>228</v>
      </c>
      <c r="E50" s="303">
        <v>211</v>
      </c>
      <c r="F50" s="303">
        <v>73</v>
      </c>
      <c r="G50" s="303">
        <v>75</v>
      </c>
      <c r="H50" s="303">
        <v>21</v>
      </c>
      <c r="I50" s="303">
        <v>31</v>
      </c>
      <c r="J50" s="303">
        <v>18</v>
      </c>
      <c r="K50" s="303">
        <v>16</v>
      </c>
      <c r="L50" s="303">
        <v>3</v>
      </c>
      <c r="M50" s="303">
        <v>49</v>
      </c>
      <c r="N50" s="303">
        <v>18</v>
      </c>
      <c r="O50" s="303">
        <v>57</v>
      </c>
      <c r="P50" s="303">
        <v>11</v>
      </c>
      <c r="Q50" s="303">
        <v>47</v>
      </c>
      <c r="R50" s="303">
        <v>16</v>
      </c>
      <c r="S50" s="303">
        <v>50</v>
      </c>
      <c r="T50" s="303">
        <v>18</v>
      </c>
      <c r="U50" s="303">
        <v>34</v>
      </c>
      <c r="V50" s="303">
        <v>11</v>
      </c>
      <c r="W50" s="303">
        <v>27</v>
      </c>
      <c r="X50" s="303">
        <v>8</v>
      </c>
      <c r="Y50" s="303">
        <v>41</v>
      </c>
      <c r="Z50" s="303">
        <v>14</v>
      </c>
      <c r="AA50" s="303">
        <v>19</v>
      </c>
      <c r="AB50" s="303">
        <v>3</v>
      </c>
      <c r="AC50" s="303">
        <v>80</v>
      </c>
      <c r="AD50" s="303">
        <v>14</v>
      </c>
    </row>
    <row r="51" spans="1:30" s="305" customFormat="1" ht="21.95" customHeight="1" x14ac:dyDescent="0.2">
      <c r="A51" s="449" t="s">
        <v>198</v>
      </c>
      <c r="B51" s="456"/>
      <c r="C51" s="297">
        <v>758</v>
      </c>
      <c r="D51" s="297">
        <v>555</v>
      </c>
      <c r="E51" s="303">
        <v>209</v>
      </c>
      <c r="F51" s="303">
        <v>160</v>
      </c>
      <c r="G51" s="303">
        <v>56</v>
      </c>
      <c r="H51" s="303">
        <v>42</v>
      </c>
      <c r="I51" s="303">
        <v>82</v>
      </c>
      <c r="J51" s="303">
        <v>40</v>
      </c>
      <c r="K51" s="303">
        <v>52</v>
      </c>
      <c r="L51" s="303">
        <v>32</v>
      </c>
      <c r="M51" s="303">
        <v>27</v>
      </c>
      <c r="N51" s="303">
        <v>23</v>
      </c>
      <c r="O51" s="303">
        <v>29</v>
      </c>
      <c r="P51" s="303">
        <v>24</v>
      </c>
      <c r="Q51" s="303">
        <v>39</v>
      </c>
      <c r="R51" s="303">
        <v>30</v>
      </c>
      <c r="S51" s="303">
        <v>61</v>
      </c>
      <c r="T51" s="303">
        <v>46</v>
      </c>
      <c r="U51" s="303">
        <v>32</v>
      </c>
      <c r="V51" s="303">
        <v>25</v>
      </c>
      <c r="W51" s="303">
        <v>40</v>
      </c>
      <c r="X51" s="303">
        <v>32</v>
      </c>
      <c r="Y51" s="303">
        <v>42</v>
      </c>
      <c r="Z51" s="303">
        <v>36</v>
      </c>
      <c r="AA51" s="303">
        <v>19</v>
      </c>
      <c r="AB51" s="303">
        <v>15</v>
      </c>
      <c r="AC51" s="303">
        <v>70</v>
      </c>
      <c r="AD51" s="303">
        <v>50</v>
      </c>
    </row>
    <row r="52" spans="1:30" s="305" customFormat="1" ht="21.95" customHeight="1" x14ac:dyDescent="0.2">
      <c r="A52" s="449" t="s">
        <v>199</v>
      </c>
      <c r="B52" s="456"/>
      <c r="C52" s="297">
        <v>419</v>
      </c>
      <c r="D52" s="297">
        <v>166</v>
      </c>
      <c r="E52" s="303">
        <v>71</v>
      </c>
      <c r="F52" s="303">
        <v>21</v>
      </c>
      <c r="G52" s="303">
        <v>52</v>
      </c>
      <c r="H52" s="303">
        <v>21</v>
      </c>
      <c r="I52" s="303">
        <v>17</v>
      </c>
      <c r="J52" s="303">
        <v>4</v>
      </c>
      <c r="K52" s="303">
        <v>24</v>
      </c>
      <c r="L52" s="303">
        <v>10</v>
      </c>
      <c r="M52" s="303">
        <v>26</v>
      </c>
      <c r="N52" s="303">
        <v>15</v>
      </c>
      <c r="O52" s="303">
        <v>38</v>
      </c>
      <c r="P52" s="303">
        <v>16</v>
      </c>
      <c r="Q52" s="303">
        <v>24</v>
      </c>
      <c r="R52" s="303">
        <v>11</v>
      </c>
      <c r="S52" s="303">
        <v>45</v>
      </c>
      <c r="T52" s="303">
        <v>18</v>
      </c>
      <c r="U52" s="303">
        <v>21</v>
      </c>
      <c r="V52" s="303">
        <v>10</v>
      </c>
      <c r="W52" s="303">
        <v>20</v>
      </c>
      <c r="X52" s="303">
        <v>9</v>
      </c>
      <c r="Y52" s="303">
        <v>48</v>
      </c>
      <c r="Z52" s="303">
        <v>21</v>
      </c>
      <c r="AA52" s="303">
        <v>14</v>
      </c>
      <c r="AB52" s="303">
        <v>3</v>
      </c>
      <c r="AC52" s="303">
        <v>19</v>
      </c>
      <c r="AD52" s="303">
        <v>7</v>
      </c>
    </row>
  </sheetData>
  <mergeCells count="32">
    <mergeCell ref="A33:A38"/>
    <mergeCell ref="A39:B39"/>
    <mergeCell ref="A51:B51"/>
    <mergeCell ref="A52:B52"/>
    <mergeCell ref="A40:A44"/>
    <mergeCell ref="A45:B45"/>
    <mergeCell ref="A46:A48"/>
    <mergeCell ref="A49:B49"/>
    <mergeCell ref="A32:B32"/>
    <mergeCell ref="Y4:Z5"/>
    <mergeCell ref="AA4:AB5"/>
    <mergeCell ref="AC4:AD5"/>
    <mergeCell ref="A7:B7"/>
    <mergeCell ref="Q4:R5"/>
    <mergeCell ref="S4:T5"/>
    <mergeCell ref="U4:V5"/>
    <mergeCell ref="W4:X5"/>
    <mergeCell ref="A8:A12"/>
    <mergeCell ref="A13:B13"/>
    <mergeCell ref="A14:A24"/>
    <mergeCell ref="A25:B25"/>
    <mergeCell ref="A26:A31"/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</mergeCells>
  <phoneticPr fontId="45" type="noConversion"/>
  <conditionalFormatting sqref="E25:AD25">
    <cfRule type="cellIs" dxfId="101" priority="1" stopIfTrue="1" operator="notEqual">
      <formula>E7</formula>
    </cfRule>
  </conditionalFormatting>
  <conditionalFormatting sqref="E32:AD32 E39:AD39">
    <cfRule type="cellIs" dxfId="100" priority="2" stopIfTrue="1" operator="notEqual">
      <formula>E$7</formula>
    </cfRule>
  </conditionalFormatting>
  <conditionalFormatting sqref="C7:D52">
    <cfRule type="cellIs" dxfId="99" priority="3" stopIfTrue="1" operator="notEqual">
      <formula>#REF!</formula>
    </cfRule>
  </conditionalFormatting>
  <pageMargins left="0.19685039370078741" right="0.19685039370078741" top="0.19685039370078741" bottom="0.19685039370078741" header="0.51181102362204722" footer="0.51181102362204722"/>
  <pageSetup paperSize="9" scale="3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zoomScale="75" workbookViewId="0">
      <selection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 t="s">
        <v>65</v>
      </c>
      <c r="T1" s="411"/>
    </row>
    <row r="2" spans="1:30" s="99" customFormat="1" ht="22.5" x14ac:dyDescent="0.2">
      <c r="B2" s="431" t="s">
        <v>200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40" t="s">
        <v>2</v>
      </c>
      <c r="D4" s="441"/>
      <c r="E4" s="444" t="s">
        <v>127</v>
      </c>
      <c r="F4" s="445"/>
      <c r="G4" s="444" t="s">
        <v>128</v>
      </c>
      <c r="H4" s="445"/>
      <c r="I4" s="444" t="s">
        <v>4</v>
      </c>
      <c r="J4" s="445"/>
      <c r="K4" s="444" t="s">
        <v>69</v>
      </c>
      <c r="L4" s="445"/>
      <c r="M4" s="444" t="s">
        <v>91</v>
      </c>
      <c r="N4" s="445"/>
      <c r="O4" s="444" t="s">
        <v>129</v>
      </c>
      <c r="P4" s="445"/>
      <c r="Q4" s="444" t="s">
        <v>9</v>
      </c>
      <c r="R4" s="445"/>
      <c r="S4" s="444" t="s">
        <v>10</v>
      </c>
      <c r="T4" s="445"/>
      <c r="U4" s="444" t="s">
        <v>11</v>
      </c>
      <c r="V4" s="445"/>
      <c r="W4" s="444" t="s">
        <v>12</v>
      </c>
      <c r="X4" s="445"/>
      <c r="Y4" s="444" t="s">
        <v>13</v>
      </c>
      <c r="Z4" s="445"/>
      <c r="AA4" s="444" t="s">
        <v>14</v>
      </c>
      <c r="AB4" s="445"/>
      <c r="AC4" s="444" t="s">
        <v>15</v>
      </c>
      <c r="AD4" s="445"/>
    </row>
    <row r="5" spans="1:30" s="99" customFormat="1" ht="15" customHeight="1" x14ac:dyDescent="0.2">
      <c r="A5" s="439"/>
      <c r="B5" s="439"/>
      <c r="C5" s="442"/>
      <c r="D5" s="443"/>
      <c r="E5" s="446"/>
      <c r="F5" s="447"/>
      <c r="G5" s="446"/>
      <c r="H5" s="447"/>
      <c r="I5" s="446"/>
      <c r="J5" s="447"/>
      <c r="K5" s="446"/>
      <c r="L5" s="447"/>
      <c r="M5" s="446"/>
      <c r="N5" s="447"/>
      <c r="O5" s="446"/>
      <c r="P5" s="447"/>
      <c r="Q5" s="446"/>
      <c r="R5" s="447"/>
      <c r="S5" s="446"/>
      <c r="T5" s="447"/>
      <c r="U5" s="446"/>
      <c r="V5" s="447"/>
      <c r="W5" s="446"/>
      <c r="X5" s="447"/>
      <c r="Y5" s="446"/>
      <c r="Z5" s="447"/>
      <c r="AA5" s="446"/>
      <c r="AB5" s="447"/>
      <c r="AC5" s="446"/>
      <c r="AD5" s="447"/>
    </row>
    <row r="6" spans="1:30" s="99" customFormat="1" x14ac:dyDescent="0.2">
      <c r="A6" s="439"/>
      <c r="B6" s="439"/>
      <c r="C6" s="295" t="s">
        <v>16</v>
      </c>
      <c r="D6" s="295" t="s">
        <v>17</v>
      </c>
      <c r="E6" s="296" t="s">
        <v>16</v>
      </c>
      <c r="F6" s="296" t="s">
        <v>17</v>
      </c>
      <c r="G6" s="296" t="s">
        <v>16</v>
      </c>
      <c r="H6" s="296" t="s">
        <v>17</v>
      </c>
      <c r="I6" s="296" t="s">
        <v>16</v>
      </c>
      <c r="J6" s="296" t="s">
        <v>17</v>
      </c>
      <c r="K6" s="296" t="s">
        <v>16</v>
      </c>
      <c r="L6" s="296" t="s">
        <v>17</v>
      </c>
      <c r="M6" s="296" t="s">
        <v>16</v>
      </c>
      <c r="N6" s="296" t="s">
        <v>17</v>
      </c>
      <c r="O6" s="296" t="s">
        <v>16</v>
      </c>
      <c r="P6" s="296" t="s">
        <v>17</v>
      </c>
      <c r="Q6" s="296" t="s">
        <v>16</v>
      </c>
      <c r="R6" s="296" t="s">
        <v>17</v>
      </c>
      <c r="S6" s="296" t="s">
        <v>16</v>
      </c>
      <c r="T6" s="296" t="s">
        <v>17</v>
      </c>
      <c r="U6" s="296" t="s">
        <v>16</v>
      </c>
      <c r="V6" s="296" t="s">
        <v>17</v>
      </c>
      <c r="W6" s="296" t="s">
        <v>16</v>
      </c>
      <c r="X6" s="296" t="s">
        <v>17</v>
      </c>
      <c r="Y6" s="296" t="s">
        <v>16</v>
      </c>
      <c r="Z6" s="296" t="s">
        <v>17</v>
      </c>
      <c r="AA6" s="296" t="s">
        <v>16</v>
      </c>
      <c r="AB6" s="296" t="s">
        <v>17</v>
      </c>
      <c r="AC6" s="296" t="s">
        <v>16</v>
      </c>
      <c r="AD6" s="296" t="s">
        <v>17</v>
      </c>
    </row>
    <row r="7" spans="1:30" ht="21.95" customHeight="1" x14ac:dyDescent="0.25">
      <c r="A7" s="449" t="s">
        <v>18</v>
      </c>
      <c r="B7" s="449"/>
      <c r="C7" s="297">
        <v>6505</v>
      </c>
      <c r="D7" s="297">
        <v>3758</v>
      </c>
      <c r="E7" s="298">
        <v>1432</v>
      </c>
      <c r="F7" s="299">
        <v>836</v>
      </c>
      <c r="G7" s="298">
        <v>527</v>
      </c>
      <c r="H7" s="298">
        <v>320</v>
      </c>
      <c r="I7" s="298">
        <v>565</v>
      </c>
      <c r="J7" s="298">
        <v>322</v>
      </c>
      <c r="K7" s="298">
        <v>467</v>
      </c>
      <c r="L7" s="298">
        <v>253</v>
      </c>
      <c r="M7" s="298">
        <v>328</v>
      </c>
      <c r="N7" s="298">
        <v>192</v>
      </c>
      <c r="O7" s="298">
        <v>512</v>
      </c>
      <c r="P7" s="298">
        <v>292</v>
      </c>
      <c r="Q7" s="298">
        <v>355</v>
      </c>
      <c r="R7" s="298">
        <v>207</v>
      </c>
      <c r="S7" s="298">
        <v>508</v>
      </c>
      <c r="T7" s="298">
        <v>315</v>
      </c>
      <c r="U7" s="298">
        <v>265</v>
      </c>
      <c r="V7" s="298">
        <v>155</v>
      </c>
      <c r="W7" s="298">
        <v>342</v>
      </c>
      <c r="X7" s="298">
        <v>198</v>
      </c>
      <c r="Y7" s="298">
        <v>511</v>
      </c>
      <c r="Z7" s="298">
        <v>271</v>
      </c>
      <c r="AA7" s="298">
        <v>207</v>
      </c>
      <c r="AB7" s="298">
        <v>102</v>
      </c>
      <c r="AC7" s="298">
        <v>486</v>
      </c>
      <c r="AD7" s="298">
        <v>295</v>
      </c>
    </row>
    <row r="8" spans="1:30" ht="21.95" customHeight="1" x14ac:dyDescent="0.2">
      <c r="A8" s="450" t="s">
        <v>154</v>
      </c>
      <c r="B8" s="301" t="s">
        <v>155</v>
      </c>
      <c r="C8" s="297">
        <v>5320</v>
      </c>
      <c r="D8" s="297">
        <v>2926</v>
      </c>
      <c r="E8" s="298">
        <v>1198</v>
      </c>
      <c r="F8" s="298">
        <v>679</v>
      </c>
      <c r="G8" s="298">
        <v>421</v>
      </c>
      <c r="H8" s="298">
        <v>238</v>
      </c>
      <c r="I8" s="298">
        <v>488</v>
      </c>
      <c r="J8" s="298">
        <v>267</v>
      </c>
      <c r="K8" s="298">
        <v>384</v>
      </c>
      <c r="L8" s="298">
        <v>185</v>
      </c>
      <c r="M8" s="298">
        <v>267</v>
      </c>
      <c r="N8" s="298">
        <v>148</v>
      </c>
      <c r="O8" s="298">
        <v>397</v>
      </c>
      <c r="P8" s="298">
        <v>219</v>
      </c>
      <c r="Q8" s="298">
        <v>281</v>
      </c>
      <c r="R8" s="298">
        <v>154</v>
      </c>
      <c r="S8" s="298">
        <v>424</v>
      </c>
      <c r="T8" s="298">
        <v>258</v>
      </c>
      <c r="U8" s="298">
        <v>220</v>
      </c>
      <c r="V8" s="298">
        <v>122</v>
      </c>
      <c r="W8" s="298">
        <v>282</v>
      </c>
      <c r="X8" s="298">
        <v>157</v>
      </c>
      <c r="Y8" s="298">
        <v>398</v>
      </c>
      <c r="Z8" s="298">
        <v>199</v>
      </c>
      <c r="AA8" s="298">
        <v>169</v>
      </c>
      <c r="AB8" s="298">
        <v>77</v>
      </c>
      <c r="AC8" s="298">
        <v>391</v>
      </c>
      <c r="AD8" s="298">
        <v>223</v>
      </c>
    </row>
    <row r="9" spans="1:30" ht="21.95" customHeight="1" x14ac:dyDescent="0.2">
      <c r="A9" s="450"/>
      <c r="B9" s="302" t="s">
        <v>156</v>
      </c>
      <c r="C9" s="297">
        <v>270</v>
      </c>
      <c r="D9" s="297">
        <v>144</v>
      </c>
      <c r="E9" s="298">
        <v>69</v>
      </c>
      <c r="F9" s="298">
        <v>46</v>
      </c>
      <c r="G9" s="303">
        <v>16</v>
      </c>
      <c r="H9" s="303">
        <v>11</v>
      </c>
      <c r="I9" s="303">
        <v>38</v>
      </c>
      <c r="J9" s="303">
        <v>20</v>
      </c>
      <c r="K9" s="298">
        <v>16</v>
      </c>
      <c r="L9" s="298">
        <v>5</v>
      </c>
      <c r="M9" s="303">
        <v>14</v>
      </c>
      <c r="N9" s="303">
        <v>7</v>
      </c>
      <c r="O9" s="303">
        <v>21</v>
      </c>
      <c r="P9" s="303">
        <v>13</v>
      </c>
      <c r="Q9" s="303">
        <v>14</v>
      </c>
      <c r="R9" s="303">
        <v>4</v>
      </c>
      <c r="S9" s="303">
        <v>22</v>
      </c>
      <c r="T9" s="303">
        <v>12</v>
      </c>
      <c r="U9" s="303">
        <v>6</v>
      </c>
      <c r="V9" s="303">
        <v>5</v>
      </c>
      <c r="W9" s="303">
        <v>11</v>
      </c>
      <c r="X9" s="303">
        <v>6</v>
      </c>
      <c r="Y9" s="303">
        <v>21</v>
      </c>
      <c r="Z9" s="303">
        <v>7</v>
      </c>
      <c r="AA9" s="303">
        <v>10</v>
      </c>
      <c r="AB9" s="303">
        <v>4</v>
      </c>
      <c r="AC9" s="303">
        <v>12</v>
      </c>
      <c r="AD9" s="303">
        <v>4</v>
      </c>
    </row>
    <row r="10" spans="1:30" ht="21.95" customHeight="1" x14ac:dyDescent="0.2">
      <c r="A10" s="450"/>
      <c r="B10" s="302" t="s">
        <v>157</v>
      </c>
      <c r="C10" s="297">
        <v>773</v>
      </c>
      <c r="D10" s="297">
        <v>342</v>
      </c>
      <c r="E10" s="298">
        <v>182</v>
      </c>
      <c r="F10" s="298">
        <v>83</v>
      </c>
      <c r="G10" s="303">
        <v>66</v>
      </c>
      <c r="H10" s="303">
        <v>18</v>
      </c>
      <c r="I10" s="303">
        <v>73</v>
      </c>
      <c r="J10" s="303">
        <v>34</v>
      </c>
      <c r="K10" s="303">
        <v>41</v>
      </c>
      <c r="L10" s="303">
        <v>12</v>
      </c>
      <c r="M10" s="303">
        <v>46</v>
      </c>
      <c r="N10" s="303">
        <v>18</v>
      </c>
      <c r="O10" s="303">
        <v>54</v>
      </c>
      <c r="P10" s="303">
        <v>25</v>
      </c>
      <c r="Q10" s="303">
        <v>37</v>
      </c>
      <c r="R10" s="303">
        <v>19</v>
      </c>
      <c r="S10" s="303">
        <v>49</v>
      </c>
      <c r="T10" s="303">
        <v>19</v>
      </c>
      <c r="U10" s="303">
        <v>31</v>
      </c>
      <c r="V10" s="303">
        <v>18</v>
      </c>
      <c r="W10" s="303">
        <v>37</v>
      </c>
      <c r="X10" s="303">
        <v>21</v>
      </c>
      <c r="Y10" s="303">
        <v>73</v>
      </c>
      <c r="Z10" s="303">
        <v>35</v>
      </c>
      <c r="AA10" s="303">
        <v>30</v>
      </c>
      <c r="AB10" s="303">
        <v>12</v>
      </c>
      <c r="AC10" s="303">
        <v>54</v>
      </c>
      <c r="AD10" s="303">
        <v>28</v>
      </c>
    </row>
    <row r="11" spans="1:30" ht="37.5" customHeight="1" x14ac:dyDescent="0.2">
      <c r="A11" s="450"/>
      <c r="B11" s="302" t="s">
        <v>158</v>
      </c>
      <c r="C11" s="297">
        <v>425</v>
      </c>
      <c r="D11" s="297">
        <v>269</v>
      </c>
      <c r="E11" s="298">
        <v>113</v>
      </c>
      <c r="F11" s="298">
        <v>75</v>
      </c>
      <c r="G11" s="303">
        <v>38</v>
      </c>
      <c r="H11" s="303">
        <v>23</v>
      </c>
      <c r="I11" s="303">
        <v>15</v>
      </c>
      <c r="J11" s="303">
        <v>8</v>
      </c>
      <c r="K11" s="303">
        <v>18</v>
      </c>
      <c r="L11" s="303">
        <v>13</v>
      </c>
      <c r="M11" s="303">
        <v>26</v>
      </c>
      <c r="N11" s="303">
        <v>16</v>
      </c>
      <c r="O11" s="303">
        <v>34</v>
      </c>
      <c r="P11" s="303">
        <v>22</v>
      </c>
      <c r="Q11" s="303">
        <v>29</v>
      </c>
      <c r="R11" s="303">
        <v>16</v>
      </c>
      <c r="S11" s="303">
        <v>31</v>
      </c>
      <c r="T11" s="303">
        <v>22</v>
      </c>
      <c r="U11" s="303">
        <v>30</v>
      </c>
      <c r="V11" s="303">
        <v>19</v>
      </c>
      <c r="W11" s="303">
        <v>35</v>
      </c>
      <c r="X11" s="303">
        <v>21</v>
      </c>
      <c r="Y11" s="303">
        <v>35</v>
      </c>
      <c r="Z11" s="303">
        <v>22</v>
      </c>
      <c r="AA11" s="303">
        <v>9</v>
      </c>
      <c r="AB11" s="303">
        <v>5</v>
      </c>
      <c r="AC11" s="303">
        <v>12</v>
      </c>
      <c r="AD11" s="303">
        <v>7</v>
      </c>
    </row>
    <row r="12" spans="1:30" ht="21.95" customHeight="1" thickBot="1" x14ac:dyDescent="0.25">
      <c r="A12" s="451"/>
      <c r="B12" s="304" t="s">
        <v>159</v>
      </c>
      <c r="C12" s="297">
        <v>119</v>
      </c>
      <c r="D12" s="297">
        <v>63</v>
      </c>
      <c r="E12" s="298">
        <v>0</v>
      </c>
      <c r="F12" s="298">
        <v>0</v>
      </c>
      <c r="G12" s="303">
        <v>20</v>
      </c>
      <c r="H12" s="303">
        <v>13</v>
      </c>
      <c r="I12" s="303">
        <v>0</v>
      </c>
      <c r="J12" s="303">
        <v>0</v>
      </c>
      <c r="K12" s="303">
        <v>2</v>
      </c>
      <c r="L12" s="303">
        <v>2</v>
      </c>
      <c r="M12" s="303">
        <v>11</v>
      </c>
      <c r="N12" s="303">
        <v>7</v>
      </c>
      <c r="O12" s="303">
        <v>15</v>
      </c>
      <c r="P12" s="303">
        <v>7</v>
      </c>
      <c r="Q12" s="303">
        <v>11</v>
      </c>
      <c r="R12" s="303">
        <v>4</v>
      </c>
      <c r="S12" s="303">
        <v>21</v>
      </c>
      <c r="T12" s="303">
        <v>9</v>
      </c>
      <c r="U12" s="303">
        <v>13</v>
      </c>
      <c r="V12" s="303">
        <v>9</v>
      </c>
      <c r="W12" s="303">
        <v>9</v>
      </c>
      <c r="X12" s="303">
        <v>5</v>
      </c>
      <c r="Y12" s="303">
        <v>9</v>
      </c>
      <c r="Z12" s="303">
        <v>5</v>
      </c>
      <c r="AA12" s="303">
        <v>7</v>
      </c>
      <c r="AB12" s="303">
        <v>2</v>
      </c>
      <c r="AC12" s="303">
        <v>1</v>
      </c>
      <c r="AD12" s="303">
        <v>0</v>
      </c>
    </row>
    <row r="13" spans="1:30" s="305" customFormat="1" ht="37.5" customHeight="1" thickBot="1" x14ac:dyDescent="0.25">
      <c r="A13" s="452" t="s">
        <v>160</v>
      </c>
      <c r="B13" s="453"/>
      <c r="C13" s="297">
        <v>6121</v>
      </c>
      <c r="D13" s="297">
        <v>3499</v>
      </c>
      <c r="E13" s="298">
        <v>1284</v>
      </c>
      <c r="F13" s="298">
        <v>744</v>
      </c>
      <c r="G13" s="303">
        <v>510</v>
      </c>
      <c r="H13" s="303">
        <v>307</v>
      </c>
      <c r="I13" s="303">
        <v>538</v>
      </c>
      <c r="J13" s="303">
        <v>304</v>
      </c>
      <c r="K13" s="303">
        <v>455</v>
      </c>
      <c r="L13" s="303">
        <v>247</v>
      </c>
      <c r="M13" s="303">
        <v>314</v>
      </c>
      <c r="N13" s="303">
        <v>179</v>
      </c>
      <c r="O13" s="303">
        <v>480</v>
      </c>
      <c r="P13" s="303">
        <v>275</v>
      </c>
      <c r="Q13" s="303">
        <v>334</v>
      </c>
      <c r="R13" s="303">
        <v>191</v>
      </c>
      <c r="S13" s="303">
        <v>474</v>
      </c>
      <c r="T13" s="303">
        <v>288</v>
      </c>
      <c r="U13" s="303">
        <v>254</v>
      </c>
      <c r="V13" s="303">
        <v>150</v>
      </c>
      <c r="W13" s="303">
        <v>329</v>
      </c>
      <c r="X13" s="303">
        <v>188</v>
      </c>
      <c r="Y13" s="303">
        <v>481</v>
      </c>
      <c r="Z13" s="303">
        <v>251</v>
      </c>
      <c r="AA13" s="303">
        <v>199</v>
      </c>
      <c r="AB13" s="303">
        <v>96</v>
      </c>
      <c r="AC13" s="303">
        <v>469</v>
      </c>
      <c r="AD13" s="303">
        <v>279</v>
      </c>
    </row>
    <row r="14" spans="1:30" ht="21.95" customHeight="1" x14ac:dyDescent="0.2">
      <c r="A14" s="454" t="s">
        <v>154</v>
      </c>
      <c r="B14" s="306" t="s">
        <v>161</v>
      </c>
      <c r="C14" s="297">
        <v>1707</v>
      </c>
      <c r="D14" s="297">
        <v>1012</v>
      </c>
      <c r="E14" s="298">
        <v>350</v>
      </c>
      <c r="F14" s="298">
        <v>206</v>
      </c>
      <c r="G14" s="303">
        <v>148</v>
      </c>
      <c r="H14" s="303">
        <v>91</v>
      </c>
      <c r="I14" s="303">
        <v>116</v>
      </c>
      <c r="J14" s="303">
        <v>64</v>
      </c>
      <c r="K14" s="303">
        <v>117</v>
      </c>
      <c r="L14" s="303">
        <v>68</v>
      </c>
      <c r="M14" s="303">
        <v>98</v>
      </c>
      <c r="N14" s="303">
        <v>66</v>
      </c>
      <c r="O14" s="303">
        <v>129</v>
      </c>
      <c r="P14" s="303">
        <v>70</v>
      </c>
      <c r="Q14" s="303">
        <v>103</v>
      </c>
      <c r="R14" s="303">
        <v>58</v>
      </c>
      <c r="S14" s="303">
        <v>147</v>
      </c>
      <c r="T14" s="303">
        <v>92</v>
      </c>
      <c r="U14" s="303">
        <v>80</v>
      </c>
      <c r="V14" s="303">
        <v>52</v>
      </c>
      <c r="W14" s="303">
        <v>110</v>
      </c>
      <c r="X14" s="303">
        <v>67</v>
      </c>
      <c r="Y14" s="303">
        <v>134</v>
      </c>
      <c r="Z14" s="303">
        <v>74</v>
      </c>
      <c r="AA14" s="303">
        <v>57</v>
      </c>
      <c r="AB14" s="303">
        <v>31</v>
      </c>
      <c r="AC14" s="303">
        <v>118</v>
      </c>
      <c r="AD14" s="303">
        <v>73</v>
      </c>
    </row>
    <row r="15" spans="1:30" ht="21.95" customHeight="1" x14ac:dyDescent="0.2">
      <c r="A15" s="454"/>
      <c r="B15" s="307" t="s">
        <v>162</v>
      </c>
      <c r="C15" s="297">
        <v>1159</v>
      </c>
      <c r="D15" s="297">
        <v>476</v>
      </c>
      <c r="E15" s="298">
        <v>247</v>
      </c>
      <c r="F15" s="298">
        <v>102</v>
      </c>
      <c r="G15" s="303">
        <v>79</v>
      </c>
      <c r="H15" s="303">
        <v>27</v>
      </c>
      <c r="I15" s="303">
        <v>117</v>
      </c>
      <c r="J15" s="303">
        <v>57</v>
      </c>
      <c r="K15" s="303">
        <v>103</v>
      </c>
      <c r="L15" s="303">
        <v>44</v>
      </c>
      <c r="M15" s="303">
        <v>56</v>
      </c>
      <c r="N15" s="303">
        <v>23</v>
      </c>
      <c r="O15" s="303">
        <v>100</v>
      </c>
      <c r="P15" s="303">
        <v>43</v>
      </c>
      <c r="Q15" s="303">
        <v>48</v>
      </c>
      <c r="R15" s="303">
        <v>15</v>
      </c>
      <c r="S15" s="303">
        <v>81</v>
      </c>
      <c r="T15" s="303">
        <v>31</v>
      </c>
      <c r="U15" s="303">
        <v>47</v>
      </c>
      <c r="V15" s="303">
        <v>21</v>
      </c>
      <c r="W15" s="303">
        <v>49</v>
      </c>
      <c r="X15" s="303">
        <v>19</v>
      </c>
      <c r="Y15" s="303">
        <v>101</v>
      </c>
      <c r="Z15" s="303">
        <v>41</v>
      </c>
      <c r="AA15" s="303">
        <v>40</v>
      </c>
      <c r="AB15" s="303">
        <v>15</v>
      </c>
      <c r="AC15" s="303">
        <v>91</v>
      </c>
      <c r="AD15" s="303">
        <v>38</v>
      </c>
    </row>
    <row r="16" spans="1:30" ht="21.95" customHeight="1" x14ac:dyDescent="0.2">
      <c r="A16" s="454"/>
      <c r="B16" s="307" t="s">
        <v>163</v>
      </c>
      <c r="C16" s="297">
        <v>3806</v>
      </c>
      <c r="D16" s="297">
        <v>2413</v>
      </c>
      <c r="E16" s="298">
        <v>754</v>
      </c>
      <c r="F16" s="298">
        <v>485</v>
      </c>
      <c r="G16" s="303">
        <v>315</v>
      </c>
      <c r="H16" s="303">
        <v>219</v>
      </c>
      <c r="I16" s="303">
        <v>352</v>
      </c>
      <c r="J16" s="303">
        <v>218</v>
      </c>
      <c r="K16" s="303">
        <v>318</v>
      </c>
      <c r="L16" s="303">
        <v>183</v>
      </c>
      <c r="M16" s="303">
        <v>187</v>
      </c>
      <c r="N16" s="303">
        <v>126</v>
      </c>
      <c r="O16" s="303">
        <v>298</v>
      </c>
      <c r="P16" s="303">
        <v>182</v>
      </c>
      <c r="Q16" s="303">
        <v>218</v>
      </c>
      <c r="R16" s="303">
        <v>134</v>
      </c>
      <c r="S16" s="303">
        <v>291</v>
      </c>
      <c r="T16" s="303">
        <v>202</v>
      </c>
      <c r="U16" s="303">
        <v>154</v>
      </c>
      <c r="V16" s="303">
        <v>99</v>
      </c>
      <c r="W16" s="303">
        <v>204</v>
      </c>
      <c r="X16" s="303">
        <v>120</v>
      </c>
      <c r="Y16" s="303">
        <v>296</v>
      </c>
      <c r="Z16" s="303">
        <v>172</v>
      </c>
      <c r="AA16" s="303">
        <v>113</v>
      </c>
      <c r="AB16" s="303">
        <v>65</v>
      </c>
      <c r="AC16" s="303">
        <v>306</v>
      </c>
      <c r="AD16" s="303">
        <v>208</v>
      </c>
    </row>
    <row r="17" spans="1:30" ht="21.95" customHeight="1" x14ac:dyDescent="0.2">
      <c r="A17" s="454"/>
      <c r="B17" s="307" t="s">
        <v>164</v>
      </c>
      <c r="C17" s="297">
        <v>1909</v>
      </c>
      <c r="D17" s="297">
        <v>1114</v>
      </c>
      <c r="E17" s="298">
        <v>370</v>
      </c>
      <c r="F17" s="298">
        <v>209</v>
      </c>
      <c r="G17" s="303">
        <v>136</v>
      </c>
      <c r="H17" s="303">
        <v>85</v>
      </c>
      <c r="I17" s="303">
        <v>187</v>
      </c>
      <c r="J17" s="303">
        <v>115</v>
      </c>
      <c r="K17" s="303">
        <v>181</v>
      </c>
      <c r="L17" s="303">
        <v>105</v>
      </c>
      <c r="M17" s="303">
        <v>90</v>
      </c>
      <c r="N17" s="303">
        <v>46</v>
      </c>
      <c r="O17" s="303">
        <v>137</v>
      </c>
      <c r="P17" s="303">
        <v>81</v>
      </c>
      <c r="Q17" s="303">
        <v>124</v>
      </c>
      <c r="R17" s="303">
        <v>69</v>
      </c>
      <c r="S17" s="303">
        <v>146</v>
      </c>
      <c r="T17" s="303">
        <v>91</v>
      </c>
      <c r="U17" s="303">
        <v>66</v>
      </c>
      <c r="V17" s="303">
        <v>43</v>
      </c>
      <c r="W17" s="303">
        <v>83</v>
      </c>
      <c r="X17" s="303">
        <v>46</v>
      </c>
      <c r="Y17" s="303">
        <v>152</v>
      </c>
      <c r="Z17" s="303">
        <v>84</v>
      </c>
      <c r="AA17" s="303">
        <v>55</v>
      </c>
      <c r="AB17" s="303">
        <v>26</v>
      </c>
      <c r="AC17" s="303">
        <v>182</v>
      </c>
      <c r="AD17" s="303">
        <v>114</v>
      </c>
    </row>
    <row r="18" spans="1:30" ht="21.95" customHeight="1" x14ac:dyDescent="0.2">
      <c r="A18" s="454"/>
      <c r="B18" s="307" t="s">
        <v>165</v>
      </c>
      <c r="C18" s="297">
        <v>1532</v>
      </c>
      <c r="D18" s="297">
        <v>1070</v>
      </c>
      <c r="E18" s="298">
        <v>306</v>
      </c>
      <c r="F18" s="298">
        <v>200</v>
      </c>
      <c r="G18" s="303">
        <v>136</v>
      </c>
      <c r="H18" s="303">
        <v>105</v>
      </c>
      <c r="I18" s="303">
        <v>107</v>
      </c>
      <c r="J18" s="303">
        <v>70</v>
      </c>
      <c r="K18" s="303">
        <v>115</v>
      </c>
      <c r="L18" s="303">
        <v>92</v>
      </c>
      <c r="M18" s="303">
        <v>80</v>
      </c>
      <c r="N18" s="303">
        <v>59</v>
      </c>
      <c r="O18" s="303">
        <v>143</v>
      </c>
      <c r="P18" s="303">
        <v>89</v>
      </c>
      <c r="Q18" s="303">
        <v>95</v>
      </c>
      <c r="R18" s="303">
        <v>65</v>
      </c>
      <c r="S18" s="303">
        <v>120</v>
      </c>
      <c r="T18" s="303">
        <v>85</v>
      </c>
      <c r="U18" s="303">
        <v>58</v>
      </c>
      <c r="V18" s="303">
        <v>44</v>
      </c>
      <c r="W18" s="303">
        <v>70</v>
      </c>
      <c r="X18" s="303">
        <v>50</v>
      </c>
      <c r="Y18" s="303">
        <v>137</v>
      </c>
      <c r="Z18" s="303">
        <v>88</v>
      </c>
      <c r="AA18" s="303">
        <v>42</v>
      </c>
      <c r="AB18" s="303">
        <v>29</v>
      </c>
      <c r="AC18" s="303">
        <v>123</v>
      </c>
      <c r="AD18" s="303">
        <v>94</v>
      </c>
    </row>
    <row r="19" spans="1:30" ht="21.95" customHeight="1" x14ac:dyDescent="0.2">
      <c r="A19" s="454"/>
      <c r="B19" s="307" t="s">
        <v>166</v>
      </c>
      <c r="C19" s="297">
        <v>4331</v>
      </c>
      <c r="D19" s="297">
        <v>2202</v>
      </c>
      <c r="E19" s="298">
        <v>782</v>
      </c>
      <c r="F19" s="298">
        <v>387</v>
      </c>
      <c r="G19" s="298">
        <v>367</v>
      </c>
      <c r="H19" s="298">
        <v>200</v>
      </c>
      <c r="I19" s="298">
        <v>400</v>
      </c>
      <c r="J19" s="298">
        <v>211</v>
      </c>
      <c r="K19" s="298">
        <v>376</v>
      </c>
      <c r="L19" s="298">
        <v>188</v>
      </c>
      <c r="M19" s="303">
        <v>226</v>
      </c>
      <c r="N19" s="303">
        <v>116</v>
      </c>
      <c r="O19" s="303">
        <v>355</v>
      </c>
      <c r="P19" s="303">
        <v>183</v>
      </c>
      <c r="Q19" s="303">
        <v>234</v>
      </c>
      <c r="R19" s="303">
        <v>114</v>
      </c>
      <c r="S19" s="303">
        <v>332</v>
      </c>
      <c r="T19" s="303">
        <v>176</v>
      </c>
      <c r="U19" s="303">
        <v>179</v>
      </c>
      <c r="V19" s="303">
        <v>95</v>
      </c>
      <c r="W19" s="303">
        <v>233</v>
      </c>
      <c r="X19" s="303">
        <v>124</v>
      </c>
      <c r="Y19" s="303">
        <v>343</v>
      </c>
      <c r="Z19" s="303">
        <v>163</v>
      </c>
      <c r="AA19" s="303">
        <v>147</v>
      </c>
      <c r="AB19" s="303">
        <v>59</v>
      </c>
      <c r="AC19" s="303">
        <v>357</v>
      </c>
      <c r="AD19" s="303">
        <v>186</v>
      </c>
    </row>
    <row r="20" spans="1:30" ht="37.5" customHeight="1" x14ac:dyDescent="0.2">
      <c r="A20" s="454"/>
      <c r="B20" s="307" t="s">
        <v>167</v>
      </c>
      <c r="C20" s="297">
        <v>545</v>
      </c>
      <c r="D20" s="297">
        <v>487</v>
      </c>
      <c r="E20" s="298">
        <v>150</v>
      </c>
      <c r="F20" s="298">
        <v>136</v>
      </c>
      <c r="G20" s="303">
        <v>38</v>
      </c>
      <c r="H20" s="303">
        <v>35</v>
      </c>
      <c r="I20" s="303">
        <v>54</v>
      </c>
      <c r="J20" s="303">
        <v>48</v>
      </c>
      <c r="K20" s="303">
        <v>40</v>
      </c>
      <c r="L20" s="303">
        <v>34</v>
      </c>
      <c r="M20" s="303">
        <v>13</v>
      </c>
      <c r="N20" s="303">
        <v>9</v>
      </c>
      <c r="O20" s="303">
        <v>50</v>
      </c>
      <c r="P20" s="303">
        <v>47</v>
      </c>
      <c r="Q20" s="303">
        <v>23</v>
      </c>
      <c r="R20" s="303">
        <v>19</v>
      </c>
      <c r="S20" s="303">
        <v>40</v>
      </c>
      <c r="T20" s="303">
        <v>37</v>
      </c>
      <c r="U20" s="303">
        <v>18</v>
      </c>
      <c r="V20" s="303">
        <v>13</v>
      </c>
      <c r="W20" s="303">
        <v>24</v>
      </c>
      <c r="X20" s="303">
        <v>22</v>
      </c>
      <c r="Y20" s="303">
        <v>41</v>
      </c>
      <c r="Z20" s="303">
        <v>36</v>
      </c>
      <c r="AA20" s="303">
        <v>20</v>
      </c>
      <c r="AB20" s="303">
        <v>18</v>
      </c>
      <c r="AC20" s="303">
        <v>34</v>
      </c>
      <c r="AD20" s="303">
        <v>33</v>
      </c>
    </row>
    <row r="21" spans="1:30" ht="37.5" customHeight="1" x14ac:dyDescent="0.2">
      <c r="A21" s="454"/>
      <c r="B21" s="307" t="s">
        <v>168</v>
      </c>
      <c r="C21" s="297" t="s">
        <v>201</v>
      </c>
      <c r="D21" s="297">
        <v>793</v>
      </c>
      <c r="E21" s="298">
        <v>154</v>
      </c>
      <c r="F21" s="298">
        <v>154</v>
      </c>
      <c r="G21" s="303">
        <v>70</v>
      </c>
      <c r="H21" s="303">
        <v>70</v>
      </c>
      <c r="I21" s="303">
        <v>73</v>
      </c>
      <c r="J21" s="303">
        <v>73</v>
      </c>
      <c r="K21" s="303">
        <v>66</v>
      </c>
      <c r="L21" s="303">
        <v>66</v>
      </c>
      <c r="M21" s="303">
        <v>30</v>
      </c>
      <c r="N21" s="303">
        <v>30</v>
      </c>
      <c r="O21" s="303">
        <v>77</v>
      </c>
      <c r="P21" s="303">
        <v>77</v>
      </c>
      <c r="Q21" s="303">
        <v>36</v>
      </c>
      <c r="R21" s="303">
        <v>36</v>
      </c>
      <c r="S21" s="303">
        <v>65</v>
      </c>
      <c r="T21" s="303">
        <v>65</v>
      </c>
      <c r="U21" s="303">
        <v>22</v>
      </c>
      <c r="V21" s="303">
        <v>22</v>
      </c>
      <c r="W21" s="303">
        <v>45</v>
      </c>
      <c r="X21" s="303">
        <v>45</v>
      </c>
      <c r="Y21" s="303">
        <v>60</v>
      </c>
      <c r="Z21" s="303">
        <v>60</v>
      </c>
      <c r="AA21" s="303">
        <v>27</v>
      </c>
      <c r="AB21" s="303">
        <v>27</v>
      </c>
      <c r="AC21" s="303">
        <v>68</v>
      </c>
      <c r="AD21" s="303">
        <v>68</v>
      </c>
    </row>
    <row r="22" spans="1:30" ht="37.5" customHeight="1" x14ac:dyDescent="0.2">
      <c r="A22" s="454"/>
      <c r="B22" s="307" t="s">
        <v>169</v>
      </c>
      <c r="C22" s="297">
        <v>80</v>
      </c>
      <c r="D22" s="297">
        <v>5</v>
      </c>
      <c r="E22" s="298">
        <v>19</v>
      </c>
      <c r="F22" s="298">
        <v>2</v>
      </c>
      <c r="G22" s="303">
        <v>6</v>
      </c>
      <c r="H22" s="303">
        <v>0</v>
      </c>
      <c r="I22" s="303">
        <v>11</v>
      </c>
      <c r="J22" s="303">
        <v>0</v>
      </c>
      <c r="K22" s="303">
        <v>7</v>
      </c>
      <c r="L22" s="303">
        <v>0</v>
      </c>
      <c r="M22" s="303">
        <v>3</v>
      </c>
      <c r="N22" s="303">
        <v>0</v>
      </c>
      <c r="O22" s="303">
        <v>10</v>
      </c>
      <c r="P22" s="303">
        <v>1</v>
      </c>
      <c r="Q22" s="303">
        <v>4</v>
      </c>
      <c r="R22" s="303">
        <v>0</v>
      </c>
      <c r="S22" s="303">
        <v>6</v>
      </c>
      <c r="T22" s="303">
        <v>0</v>
      </c>
      <c r="U22" s="303">
        <v>2</v>
      </c>
      <c r="V22" s="303">
        <v>0</v>
      </c>
      <c r="W22" s="303">
        <v>2</v>
      </c>
      <c r="X22" s="303">
        <v>0</v>
      </c>
      <c r="Y22" s="303">
        <v>5</v>
      </c>
      <c r="Z22" s="303">
        <v>1</v>
      </c>
      <c r="AA22" s="303">
        <v>1</v>
      </c>
      <c r="AB22" s="303">
        <v>0</v>
      </c>
      <c r="AC22" s="303">
        <v>4</v>
      </c>
      <c r="AD22" s="303">
        <v>1</v>
      </c>
    </row>
    <row r="23" spans="1:30" ht="21.95" customHeight="1" x14ac:dyDescent="0.2">
      <c r="A23" s="454"/>
      <c r="B23" s="308" t="s">
        <v>170</v>
      </c>
      <c r="C23" s="297">
        <v>339</v>
      </c>
      <c r="D23" s="297">
        <v>190</v>
      </c>
      <c r="E23" s="298">
        <v>91</v>
      </c>
      <c r="F23" s="298">
        <v>60</v>
      </c>
      <c r="G23" s="303">
        <v>28</v>
      </c>
      <c r="H23" s="303">
        <v>17</v>
      </c>
      <c r="I23" s="303">
        <v>35</v>
      </c>
      <c r="J23" s="303">
        <v>15</v>
      </c>
      <c r="K23" s="303">
        <v>16</v>
      </c>
      <c r="L23" s="303">
        <v>6</v>
      </c>
      <c r="M23" s="303">
        <v>15</v>
      </c>
      <c r="N23" s="303">
        <v>10</v>
      </c>
      <c r="O23" s="303">
        <v>19</v>
      </c>
      <c r="P23" s="303">
        <v>7</v>
      </c>
      <c r="Q23" s="303">
        <v>35</v>
      </c>
      <c r="R23" s="303">
        <v>19</v>
      </c>
      <c r="S23" s="303">
        <v>37</v>
      </c>
      <c r="T23" s="303">
        <v>25</v>
      </c>
      <c r="U23" s="303">
        <v>13</v>
      </c>
      <c r="V23" s="303">
        <v>4</v>
      </c>
      <c r="W23" s="303">
        <v>12</v>
      </c>
      <c r="X23" s="303">
        <v>7</v>
      </c>
      <c r="Y23" s="303">
        <v>14</v>
      </c>
      <c r="Z23" s="303">
        <v>8</v>
      </c>
      <c r="AA23" s="303">
        <v>8</v>
      </c>
      <c r="AB23" s="303">
        <v>5</v>
      </c>
      <c r="AC23" s="303">
        <v>16</v>
      </c>
      <c r="AD23" s="303">
        <v>7</v>
      </c>
    </row>
    <row r="24" spans="1:30" ht="37.5" customHeight="1" x14ac:dyDescent="0.2">
      <c r="A24" s="455"/>
      <c r="B24" s="308" t="s">
        <v>171</v>
      </c>
      <c r="C24" s="297">
        <v>6</v>
      </c>
      <c r="D24" s="297">
        <v>4</v>
      </c>
      <c r="E24" s="298">
        <v>3</v>
      </c>
      <c r="F24" s="298">
        <v>1</v>
      </c>
      <c r="G24" s="303">
        <v>3</v>
      </c>
      <c r="H24" s="303">
        <v>3</v>
      </c>
      <c r="I24" s="303">
        <v>0</v>
      </c>
      <c r="J24" s="303">
        <v>0</v>
      </c>
      <c r="K24" s="303">
        <v>0</v>
      </c>
      <c r="L24" s="303">
        <v>0</v>
      </c>
      <c r="M24" s="303">
        <v>0</v>
      </c>
      <c r="N24" s="303">
        <v>0</v>
      </c>
      <c r="O24" s="303">
        <v>0</v>
      </c>
      <c r="P24" s="303">
        <v>0</v>
      </c>
      <c r="Q24" s="303">
        <v>0</v>
      </c>
      <c r="R24" s="303">
        <v>0</v>
      </c>
      <c r="S24" s="303">
        <v>0</v>
      </c>
      <c r="T24" s="303">
        <v>0</v>
      </c>
      <c r="U24" s="303">
        <v>0</v>
      </c>
      <c r="V24" s="303">
        <v>0</v>
      </c>
      <c r="W24" s="303">
        <v>0</v>
      </c>
      <c r="X24" s="303">
        <v>0</v>
      </c>
      <c r="Y24" s="303">
        <v>0</v>
      </c>
      <c r="Z24" s="303">
        <v>0</v>
      </c>
      <c r="AA24" s="303">
        <v>0</v>
      </c>
      <c r="AB24" s="303">
        <v>0</v>
      </c>
      <c r="AC24" s="303">
        <v>0</v>
      </c>
      <c r="AD24" s="303">
        <v>0</v>
      </c>
    </row>
    <row r="25" spans="1:30" s="305" customFormat="1" ht="37.700000000000003" customHeight="1" x14ac:dyDescent="0.2">
      <c r="A25" s="448" t="s">
        <v>172</v>
      </c>
      <c r="B25" s="448"/>
      <c r="C25" s="297">
        <v>6505</v>
      </c>
      <c r="D25" s="297">
        <v>3758</v>
      </c>
      <c r="E25" s="297">
        <f>SUM(E26:E31)</f>
        <v>1432</v>
      </c>
      <c r="F25" s="297">
        <f>SUM(F26:F31)</f>
        <v>836</v>
      </c>
      <c r="G25" s="297">
        <f>SUM(G26:G31)</f>
        <v>527</v>
      </c>
      <c r="H25" s="297">
        <f>SUM(H26:H31)</f>
        <v>320</v>
      </c>
      <c r="I25" s="297">
        <v>565</v>
      </c>
      <c r="J25" s="297">
        <v>322</v>
      </c>
      <c r="K25" s="297">
        <v>467</v>
      </c>
      <c r="L25" s="297">
        <v>253</v>
      </c>
      <c r="M25" s="297">
        <v>328</v>
      </c>
      <c r="N25" s="297">
        <v>192</v>
      </c>
      <c r="O25" s="297">
        <v>512</v>
      </c>
      <c r="P25" s="297">
        <v>292</v>
      </c>
      <c r="Q25" s="297">
        <v>355</v>
      </c>
      <c r="R25" s="297">
        <v>207</v>
      </c>
      <c r="S25" s="297">
        <v>508</v>
      </c>
      <c r="T25" s="297">
        <v>315</v>
      </c>
      <c r="U25" s="297">
        <v>265</v>
      </c>
      <c r="V25" s="297">
        <v>155</v>
      </c>
      <c r="W25" s="297">
        <v>342</v>
      </c>
      <c r="X25" s="297">
        <v>198</v>
      </c>
      <c r="Y25" s="297">
        <v>511</v>
      </c>
      <c r="Z25" s="297">
        <v>271</v>
      </c>
      <c r="AA25" s="297">
        <v>207</v>
      </c>
      <c r="AB25" s="297">
        <v>102</v>
      </c>
      <c r="AC25" s="297">
        <v>486</v>
      </c>
      <c r="AD25" s="297">
        <v>295</v>
      </c>
    </row>
    <row r="26" spans="1:30" ht="21.95" customHeight="1" x14ac:dyDescent="0.2">
      <c r="A26" s="450" t="s">
        <v>173</v>
      </c>
      <c r="B26" s="302" t="s">
        <v>174</v>
      </c>
      <c r="C26" s="297">
        <v>606</v>
      </c>
      <c r="D26" s="297">
        <v>289</v>
      </c>
      <c r="E26" s="303">
        <v>120</v>
      </c>
      <c r="F26" s="303">
        <v>48</v>
      </c>
      <c r="G26" s="303">
        <v>54</v>
      </c>
      <c r="H26" s="303">
        <v>13</v>
      </c>
      <c r="I26" s="303">
        <v>75</v>
      </c>
      <c r="J26" s="303">
        <v>41</v>
      </c>
      <c r="K26" s="303">
        <v>47</v>
      </c>
      <c r="L26" s="303">
        <v>20</v>
      </c>
      <c r="M26" s="303">
        <v>19</v>
      </c>
      <c r="N26" s="303">
        <v>10</v>
      </c>
      <c r="O26" s="303">
        <v>45</v>
      </c>
      <c r="P26" s="303">
        <v>22</v>
      </c>
      <c r="Q26" s="303">
        <v>39</v>
      </c>
      <c r="R26" s="303">
        <v>23</v>
      </c>
      <c r="S26" s="303">
        <v>33</v>
      </c>
      <c r="T26" s="303">
        <v>15</v>
      </c>
      <c r="U26" s="303">
        <v>27</v>
      </c>
      <c r="V26" s="303">
        <v>17</v>
      </c>
      <c r="W26" s="303">
        <v>36</v>
      </c>
      <c r="X26" s="303">
        <v>23</v>
      </c>
      <c r="Y26" s="303">
        <v>36</v>
      </c>
      <c r="Z26" s="303">
        <v>15</v>
      </c>
      <c r="AA26" s="303">
        <v>25</v>
      </c>
      <c r="AB26" s="303">
        <v>15</v>
      </c>
      <c r="AC26" s="303">
        <v>50</v>
      </c>
      <c r="AD26" s="303">
        <v>27</v>
      </c>
    </row>
    <row r="27" spans="1:30" ht="21.95" customHeight="1" x14ac:dyDescent="0.2">
      <c r="A27" s="450"/>
      <c r="B27" s="302" t="s">
        <v>175</v>
      </c>
      <c r="C27" s="297">
        <v>1036</v>
      </c>
      <c r="D27" s="297">
        <v>480</v>
      </c>
      <c r="E27" s="303">
        <v>268</v>
      </c>
      <c r="F27" s="303">
        <v>124</v>
      </c>
      <c r="G27" s="303">
        <v>105</v>
      </c>
      <c r="H27" s="303">
        <v>50</v>
      </c>
      <c r="I27" s="303">
        <v>73</v>
      </c>
      <c r="J27" s="303">
        <v>33</v>
      </c>
      <c r="K27" s="303">
        <v>59</v>
      </c>
      <c r="L27" s="303">
        <v>29</v>
      </c>
      <c r="M27" s="303">
        <v>48</v>
      </c>
      <c r="N27" s="303">
        <v>19</v>
      </c>
      <c r="O27" s="303">
        <v>68</v>
      </c>
      <c r="P27" s="303">
        <v>36</v>
      </c>
      <c r="Q27" s="303">
        <v>50</v>
      </c>
      <c r="R27" s="303">
        <v>26</v>
      </c>
      <c r="S27" s="303">
        <v>90</v>
      </c>
      <c r="T27" s="303">
        <v>47</v>
      </c>
      <c r="U27" s="303">
        <v>36</v>
      </c>
      <c r="V27" s="303">
        <v>16</v>
      </c>
      <c r="W27" s="303">
        <v>52</v>
      </c>
      <c r="X27" s="303">
        <v>27</v>
      </c>
      <c r="Y27" s="303">
        <v>85</v>
      </c>
      <c r="Z27" s="303">
        <v>30</v>
      </c>
      <c r="AA27" s="303">
        <v>30</v>
      </c>
      <c r="AB27" s="303">
        <v>13</v>
      </c>
      <c r="AC27" s="303">
        <v>72</v>
      </c>
      <c r="AD27" s="303">
        <v>30</v>
      </c>
    </row>
    <row r="28" spans="1:30" ht="21.95" customHeight="1" x14ac:dyDescent="0.2">
      <c r="A28" s="450"/>
      <c r="B28" s="302" t="s">
        <v>176</v>
      </c>
      <c r="C28" s="297">
        <v>1050</v>
      </c>
      <c r="D28" s="297">
        <v>591</v>
      </c>
      <c r="E28" s="303">
        <v>236</v>
      </c>
      <c r="F28" s="303">
        <v>136</v>
      </c>
      <c r="G28" s="303">
        <v>66</v>
      </c>
      <c r="H28" s="303">
        <v>38</v>
      </c>
      <c r="I28" s="303">
        <v>99</v>
      </c>
      <c r="J28" s="303">
        <v>62</v>
      </c>
      <c r="K28" s="303">
        <v>62</v>
      </c>
      <c r="L28" s="303">
        <v>30</v>
      </c>
      <c r="M28" s="303">
        <v>76</v>
      </c>
      <c r="N28" s="303">
        <v>39</v>
      </c>
      <c r="O28" s="303">
        <v>78</v>
      </c>
      <c r="P28" s="303">
        <v>40</v>
      </c>
      <c r="Q28" s="303">
        <v>48</v>
      </c>
      <c r="R28" s="303">
        <v>26</v>
      </c>
      <c r="S28" s="303">
        <v>75</v>
      </c>
      <c r="T28" s="303">
        <v>46</v>
      </c>
      <c r="U28" s="303">
        <v>54</v>
      </c>
      <c r="V28" s="303">
        <v>31</v>
      </c>
      <c r="W28" s="303">
        <v>54</v>
      </c>
      <c r="X28" s="303">
        <v>32</v>
      </c>
      <c r="Y28" s="303">
        <v>86</v>
      </c>
      <c r="Z28" s="303">
        <v>50</v>
      </c>
      <c r="AA28" s="303">
        <v>29</v>
      </c>
      <c r="AB28" s="303">
        <v>16</v>
      </c>
      <c r="AC28" s="303">
        <v>87</v>
      </c>
      <c r="AD28" s="303">
        <v>45</v>
      </c>
    </row>
    <row r="29" spans="1:30" ht="21.95" customHeight="1" x14ac:dyDescent="0.2">
      <c r="A29" s="450"/>
      <c r="B29" s="302" t="s">
        <v>177</v>
      </c>
      <c r="C29" s="297">
        <v>1035</v>
      </c>
      <c r="D29" s="297">
        <v>571</v>
      </c>
      <c r="E29" s="303">
        <v>263</v>
      </c>
      <c r="F29" s="303">
        <v>157</v>
      </c>
      <c r="G29" s="303">
        <v>67</v>
      </c>
      <c r="H29" s="303">
        <v>47</v>
      </c>
      <c r="I29" s="303">
        <v>87</v>
      </c>
      <c r="J29" s="303">
        <v>46</v>
      </c>
      <c r="K29" s="303">
        <v>70</v>
      </c>
      <c r="L29" s="303">
        <v>34</v>
      </c>
      <c r="M29" s="303">
        <v>47</v>
      </c>
      <c r="N29" s="303">
        <v>26</v>
      </c>
      <c r="O29" s="303">
        <v>91</v>
      </c>
      <c r="P29" s="303">
        <v>46</v>
      </c>
      <c r="Q29" s="303">
        <v>55</v>
      </c>
      <c r="R29" s="303">
        <v>31</v>
      </c>
      <c r="S29" s="303">
        <v>83</v>
      </c>
      <c r="T29" s="303">
        <v>48</v>
      </c>
      <c r="U29" s="303">
        <v>44</v>
      </c>
      <c r="V29" s="303">
        <v>25</v>
      </c>
      <c r="W29" s="303">
        <v>53</v>
      </c>
      <c r="X29" s="303">
        <v>26</v>
      </c>
      <c r="Y29" s="303">
        <v>81</v>
      </c>
      <c r="Z29" s="303">
        <v>41</v>
      </c>
      <c r="AA29" s="303">
        <v>37</v>
      </c>
      <c r="AB29" s="303">
        <v>10</v>
      </c>
      <c r="AC29" s="303">
        <v>57</v>
      </c>
      <c r="AD29" s="303">
        <v>34</v>
      </c>
    </row>
    <row r="30" spans="1:30" ht="21.95" customHeight="1" x14ac:dyDescent="0.2">
      <c r="A30" s="450"/>
      <c r="B30" s="302" t="s">
        <v>178</v>
      </c>
      <c r="C30" s="297">
        <v>1536</v>
      </c>
      <c r="D30" s="297">
        <v>962</v>
      </c>
      <c r="E30" s="303">
        <v>288</v>
      </c>
      <c r="F30" s="303">
        <v>188</v>
      </c>
      <c r="G30" s="303">
        <v>133</v>
      </c>
      <c r="H30" s="303">
        <v>87</v>
      </c>
      <c r="I30" s="303">
        <v>127</v>
      </c>
      <c r="J30" s="303">
        <v>75</v>
      </c>
      <c r="K30" s="303">
        <v>121</v>
      </c>
      <c r="L30" s="303">
        <v>71</v>
      </c>
      <c r="M30" s="303">
        <v>72</v>
      </c>
      <c r="N30" s="303">
        <v>51</v>
      </c>
      <c r="O30" s="303">
        <v>121</v>
      </c>
      <c r="P30" s="303">
        <v>72</v>
      </c>
      <c r="Q30" s="303">
        <v>85</v>
      </c>
      <c r="R30" s="303">
        <v>42</v>
      </c>
      <c r="S30" s="303">
        <v>139</v>
      </c>
      <c r="T30" s="303">
        <v>97</v>
      </c>
      <c r="U30" s="303">
        <v>67</v>
      </c>
      <c r="V30" s="303">
        <v>40</v>
      </c>
      <c r="W30" s="303">
        <v>92</v>
      </c>
      <c r="X30" s="303">
        <v>55</v>
      </c>
      <c r="Y30" s="303">
        <v>115</v>
      </c>
      <c r="Z30" s="303">
        <v>71</v>
      </c>
      <c r="AA30" s="303">
        <v>57</v>
      </c>
      <c r="AB30" s="303">
        <v>30</v>
      </c>
      <c r="AC30" s="303">
        <v>119</v>
      </c>
      <c r="AD30" s="303">
        <v>83</v>
      </c>
    </row>
    <row r="31" spans="1:30" ht="21.95" customHeight="1" x14ac:dyDescent="0.2">
      <c r="A31" s="450"/>
      <c r="B31" s="302" t="s">
        <v>179</v>
      </c>
      <c r="C31" s="297">
        <v>1242</v>
      </c>
      <c r="D31" s="297">
        <v>865</v>
      </c>
      <c r="E31" s="303">
        <v>257</v>
      </c>
      <c r="F31" s="303">
        <v>183</v>
      </c>
      <c r="G31" s="303">
        <v>102</v>
      </c>
      <c r="H31" s="303">
        <v>85</v>
      </c>
      <c r="I31" s="303">
        <v>104</v>
      </c>
      <c r="J31" s="303">
        <v>65</v>
      </c>
      <c r="K31" s="303">
        <v>108</v>
      </c>
      <c r="L31" s="303">
        <v>69</v>
      </c>
      <c r="M31" s="303">
        <v>66</v>
      </c>
      <c r="N31" s="303">
        <v>47</v>
      </c>
      <c r="O31" s="303">
        <v>109</v>
      </c>
      <c r="P31" s="303">
        <v>76</v>
      </c>
      <c r="Q31" s="303">
        <v>78</v>
      </c>
      <c r="R31" s="303">
        <v>59</v>
      </c>
      <c r="S31" s="303">
        <v>88</v>
      </c>
      <c r="T31" s="303">
        <v>62</v>
      </c>
      <c r="U31" s="303">
        <v>37</v>
      </c>
      <c r="V31" s="303">
        <v>26</v>
      </c>
      <c r="W31" s="303">
        <v>55</v>
      </c>
      <c r="X31" s="303">
        <v>35</v>
      </c>
      <c r="Y31" s="303">
        <v>108</v>
      </c>
      <c r="Z31" s="303">
        <v>64</v>
      </c>
      <c r="AA31" s="303">
        <v>29</v>
      </c>
      <c r="AB31" s="303">
        <v>18</v>
      </c>
      <c r="AC31" s="303">
        <v>101</v>
      </c>
      <c r="AD31" s="303">
        <v>76</v>
      </c>
    </row>
    <row r="32" spans="1:30" s="305" customFormat="1" ht="21.95" customHeight="1" x14ac:dyDescent="0.2">
      <c r="A32" s="448" t="s">
        <v>180</v>
      </c>
      <c r="B32" s="448"/>
      <c r="C32" s="297">
        <v>6505</v>
      </c>
      <c r="D32" s="297">
        <v>3758</v>
      </c>
      <c r="E32" s="297">
        <f>SUM(E33:E38)</f>
        <v>1432</v>
      </c>
      <c r="F32" s="297">
        <f>SUM(F33:F38)</f>
        <v>836</v>
      </c>
      <c r="G32" s="297">
        <f>SUM(G33:G38)</f>
        <v>527</v>
      </c>
      <c r="H32" s="297">
        <f>SUM(H33:H38)</f>
        <v>320</v>
      </c>
      <c r="I32" s="297">
        <v>565</v>
      </c>
      <c r="J32" s="297">
        <v>322</v>
      </c>
      <c r="K32" s="297">
        <v>467</v>
      </c>
      <c r="L32" s="297">
        <v>253</v>
      </c>
      <c r="M32" s="297">
        <v>328</v>
      </c>
      <c r="N32" s="297">
        <v>192</v>
      </c>
      <c r="O32" s="297">
        <v>512</v>
      </c>
      <c r="P32" s="297">
        <v>292</v>
      </c>
      <c r="Q32" s="297">
        <v>355</v>
      </c>
      <c r="R32" s="297">
        <v>207</v>
      </c>
      <c r="S32" s="297">
        <v>508</v>
      </c>
      <c r="T32" s="297">
        <v>315</v>
      </c>
      <c r="U32" s="297">
        <v>265</v>
      </c>
      <c r="V32" s="297">
        <v>155</v>
      </c>
      <c r="W32" s="297">
        <v>342</v>
      </c>
      <c r="X32" s="297">
        <v>198</v>
      </c>
      <c r="Y32" s="297">
        <v>511</v>
      </c>
      <c r="Z32" s="297">
        <v>271</v>
      </c>
      <c r="AA32" s="297">
        <v>207</v>
      </c>
      <c r="AB32" s="297">
        <v>102</v>
      </c>
      <c r="AC32" s="297">
        <v>486</v>
      </c>
      <c r="AD32" s="297">
        <v>295</v>
      </c>
    </row>
    <row r="33" spans="1:30" ht="21.95" customHeight="1" x14ac:dyDescent="0.2">
      <c r="A33" s="450" t="s">
        <v>173</v>
      </c>
      <c r="B33" s="302" t="s">
        <v>181</v>
      </c>
      <c r="C33" s="297">
        <v>1707</v>
      </c>
      <c r="D33" s="297">
        <v>1012</v>
      </c>
      <c r="E33" s="303">
        <v>350</v>
      </c>
      <c r="F33" s="303">
        <v>206</v>
      </c>
      <c r="G33" s="303">
        <v>148</v>
      </c>
      <c r="H33" s="303">
        <v>91</v>
      </c>
      <c r="I33" s="303">
        <v>116</v>
      </c>
      <c r="J33" s="303">
        <v>64</v>
      </c>
      <c r="K33" s="303">
        <v>117</v>
      </c>
      <c r="L33" s="303">
        <v>68</v>
      </c>
      <c r="M33" s="303">
        <v>98</v>
      </c>
      <c r="N33" s="303">
        <v>66</v>
      </c>
      <c r="O33" s="303">
        <v>129</v>
      </c>
      <c r="P33" s="303">
        <v>70</v>
      </c>
      <c r="Q33" s="303">
        <v>103</v>
      </c>
      <c r="R33" s="303">
        <v>58</v>
      </c>
      <c r="S33" s="303">
        <v>147</v>
      </c>
      <c r="T33" s="303">
        <v>92</v>
      </c>
      <c r="U33" s="303">
        <v>80</v>
      </c>
      <c r="V33" s="303">
        <v>52</v>
      </c>
      <c r="W33" s="303">
        <v>110</v>
      </c>
      <c r="X33" s="303">
        <v>67</v>
      </c>
      <c r="Y33" s="303">
        <v>134</v>
      </c>
      <c r="Z33" s="303">
        <v>74</v>
      </c>
      <c r="AA33" s="303">
        <v>57</v>
      </c>
      <c r="AB33" s="303">
        <v>31</v>
      </c>
      <c r="AC33" s="303">
        <v>118</v>
      </c>
      <c r="AD33" s="303">
        <v>73</v>
      </c>
    </row>
    <row r="34" spans="1:30" ht="21.95" customHeight="1" x14ac:dyDescent="0.2">
      <c r="A34" s="450"/>
      <c r="B34" s="302" t="s">
        <v>182</v>
      </c>
      <c r="C34" s="297">
        <v>1818</v>
      </c>
      <c r="D34" s="297">
        <v>1193</v>
      </c>
      <c r="E34" s="303">
        <v>450</v>
      </c>
      <c r="F34" s="303">
        <v>283</v>
      </c>
      <c r="G34" s="303">
        <v>140</v>
      </c>
      <c r="H34" s="303">
        <v>106</v>
      </c>
      <c r="I34" s="303">
        <v>144</v>
      </c>
      <c r="J34" s="303">
        <v>95</v>
      </c>
      <c r="K34" s="303">
        <v>116</v>
      </c>
      <c r="L34" s="303">
        <v>75</v>
      </c>
      <c r="M34" s="303">
        <v>86</v>
      </c>
      <c r="N34" s="303">
        <v>54</v>
      </c>
      <c r="O34" s="303">
        <v>147</v>
      </c>
      <c r="P34" s="303">
        <v>92</v>
      </c>
      <c r="Q34" s="303">
        <v>116</v>
      </c>
      <c r="R34" s="303">
        <v>79</v>
      </c>
      <c r="S34" s="303">
        <v>155</v>
      </c>
      <c r="T34" s="303">
        <v>106</v>
      </c>
      <c r="U34" s="303">
        <v>66</v>
      </c>
      <c r="V34" s="303">
        <v>39</v>
      </c>
      <c r="W34" s="303">
        <v>89</v>
      </c>
      <c r="X34" s="303">
        <v>65</v>
      </c>
      <c r="Y34" s="303">
        <v>133</v>
      </c>
      <c r="Z34" s="303">
        <v>78</v>
      </c>
      <c r="AA34" s="303">
        <v>55</v>
      </c>
      <c r="AB34" s="303">
        <v>35</v>
      </c>
      <c r="AC34" s="303">
        <v>121</v>
      </c>
      <c r="AD34" s="303">
        <v>86</v>
      </c>
    </row>
    <row r="35" spans="1:30" ht="21.95" customHeight="1" x14ac:dyDescent="0.2">
      <c r="A35" s="450"/>
      <c r="B35" s="302" t="s">
        <v>183</v>
      </c>
      <c r="C35" s="297">
        <v>1252</v>
      </c>
      <c r="D35" s="297">
        <v>771</v>
      </c>
      <c r="E35" s="303">
        <v>276</v>
      </c>
      <c r="F35" s="303">
        <v>186</v>
      </c>
      <c r="G35" s="303">
        <v>120</v>
      </c>
      <c r="H35" s="303">
        <v>75</v>
      </c>
      <c r="I35" s="303">
        <v>121</v>
      </c>
      <c r="J35" s="303">
        <v>67</v>
      </c>
      <c r="K35" s="303">
        <v>78</v>
      </c>
      <c r="L35" s="303">
        <v>38</v>
      </c>
      <c r="M35" s="303">
        <v>54</v>
      </c>
      <c r="N35" s="303">
        <v>32</v>
      </c>
      <c r="O35" s="303">
        <v>88</v>
      </c>
      <c r="P35" s="303">
        <v>58</v>
      </c>
      <c r="Q35" s="303">
        <v>53</v>
      </c>
      <c r="R35" s="303">
        <v>36</v>
      </c>
      <c r="S35" s="303">
        <v>86</v>
      </c>
      <c r="T35" s="303">
        <v>62</v>
      </c>
      <c r="U35" s="303">
        <v>52</v>
      </c>
      <c r="V35" s="303">
        <v>35</v>
      </c>
      <c r="W35" s="303">
        <v>75</v>
      </c>
      <c r="X35" s="303">
        <v>38</v>
      </c>
      <c r="Y35" s="303">
        <v>98</v>
      </c>
      <c r="Z35" s="303">
        <v>54</v>
      </c>
      <c r="AA35" s="303">
        <v>38</v>
      </c>
      <c r="AB35" s="303">
        <v>14</v>
      </c>
      <c r="AC35" s="303">
        <v>113</v>
      </c>
      <c r="AD35" s="303">
        <v>76</v>
      </c>
    </row>
    <row r="36" spans="1:30" ht="21.95" customHeight="1" x14ac:dyDescent="0.2">
      <c r="A36" s="450"/>
      <c r="B36" s="302" t="s">
        <v>184</v>
      </c>
      <c r="C36" s="297">
        <v>1201</v>
      </c>
      <c r="D36" s="297">
        <v>619</v>
      </c>
      <c r="E36" s="303">
        <v>233</v>
      </c>
      <c r="F36" s="303">
        <v>121</v>
      </c>
      <c r="G36" s="303">
        <v>81</v>
      </c>
      <c r="H36" s="303">
        <v>34</v>
      </c>
      <c r="I36" s="303">
        <v>137</v>
      </c>
      <c r="J36" s="303">
        <v>82</v>
      </c>
      <c r="K36" s="303">
        <v>114</v>
      </c>
      <c r="L36" s="303">
        <v>61</v>
      </c>
      <c r="M36" s="303">
        <v>66</v>
      </c>
      <c r="N36" s="303">
        <v>35</v>
      </c>
      <c r="O36" s="303">
        <v>105</v>
      </c>
      <c r="P36" s="303">
        <v>55</v>
      </c>
      <c r="Q36" s="303">
        <v>61</v>
      </c>
      <c r="R36" s="303">
        <v>29</v>
      </c>
      <c r="S36" s="303">
        <v>82</v>
      </c>
      <c r="T36" s="303">
        <v>40</v>
      </c>
      <c r="U36" s="303">
        <v>46</v>
      </c>
      <c r="V36" s="303">
        <v>23</v>
      </c>
      <c r="W36" s="303">
        <v>42</v>
      </c>
      <c r="X36" s="303">
        <v>22</v>
      </c>
      <c r="Y36" s="303">
        <v>103</v>
      </c>
      <c r="Z36" s="303">
        <v>50</v>
      </c>
      <c r="AA36" s="303">
        <v>40</v>
      </c>
      <c r="AB36" s="303">
        <v>19</v>
      </c>
      <c r="AC36" s="303">
        <v>91</v>
      </c>
      <c r="AD36" s="303">
        <v>48</v>
      </c>
    </row>
    <row r="37" spans="1:30" ht="21.95" customHeight="1" x14ac:dyDescent="0.2">
      <c r="A37" s="450"/>
      <c r="B37" s="302" t="s">
        <v>185</v>
      </c>
      <c r="C37" s="297">
        <v>420</v>
      </c>
      <c r="D37" s="297">
        <v>163</v>
      </c>
      <c r="E37" s="303">
        <v>97</v>
      </c>
      <c r="F37" s="303">
        <v>40</v>
      </c>
      <c r="G37" s="303">
        <v>32</v>
      </c>
      <c r="H37" s="303">
        <v>14</v>
      </c>
      <c r="I37" s="303">
        <v>38</v>
      </c>
      <c r="J37" s="303">
        <v>14</v>
      </c>
      <c r="K37" s="303">
        <v>35</v>
      </c>
      <c r="L37" s="303">
        <v>11</v>
      </c>
      <c r="M37" s="303">
        <v>15</v>
      </c>
      <c r="N37" s="303">
        <v>5</v>
      </c>
      <c r="O37" s="303">
        <v>33</v>
      </c>
      <c r="P37" s="303">
        <v>17</v>
      </c>
      <c r="Q37" s="303">
        <v>17</v>
      </c>
      <c r="R37" s="303">
        <v>5</v>
      </c>
      <c r="S37" s="303">
        <v>34</v>
      </c>
      <c r="T37" s="303">
        <v>15</v>
      </c>
      <c r="U37" s="303">
        <v>18</v>
      </c>
      <c r="V37" s="303">
        <v>6</v>
      </c>
      <c r="W37" s="303">
        <v>21</v>
      </c>
      <c r="X37" s="303">
        <v>6</v>
      </c>
      <c r="Y37" s="303">
        <v>36</v>
      </c>
      <c r="Z37" s="303">
        <v>15</v>
      </c>
      <c r="AA37" s="303">
        <v>9</v>
      </c>
      <c r="AB37" s="303">
        <v>3</v>
      </c>
      <c r="AC37" s="303">
        <v>35</v>
      </c>
      <c r="AD37" s="303">
        <v>12</v>
      </c>
    </row>
    <row r="38" spans="1:30" ht="21.95" customHeight="1" x14ac:dyDescent="0.2">
      <c r="A38" s="450"/>
      <c r="B38" s="302" t="s">
        <v>186</v>
      </c>
      <c r="C38" s="297">
        <v>107</v>
      </c>
      <c r="D38" s="297"/>
      <c r="E38" s="303">
        <v>26</v>
      </c>
      <c r="F38" s="303">
        <v>0</v>
      </c>
      <c r="G38" s="303">
        <v>6</v>
      </c>
      <c r="H38" s="303">
        <v>0</v>
      </c>
      <c r="I38" s="303">
        <v>9</v>
      </c>
      <c r="J38" s="303">
        <v>0</v>
      </c>
      <c r="K38" s="303">
        <v>7</v>
      </c>
      <c r="L38" s="303">
        <v>0</v>
      </c>
      <c r="M38" s="303">
        <v>9</v>
      </c>
      <c r="N38" s="303">
        <v>0</v>
      </c>
      <c r="O38" s="303">
        <v>10</v>
      </c>
      <c r="P38" s="303">
        <v>0</v>
      </c>
      <c r="Q38" s="303">
        <v>5</v>
      </c>
      <c r="R38" s="303">
        <v>0</v>
      </c>
      <c r="S38" s="303">
        <v>4</v>
      </c>
      <c r="T38" s="303">
        <v>0</v>
      </c>
      <c r="U38" s="303">
        <v>3</v>
      </c>
      <c r="V38" s="303">
        <v>0</v>
      </c>
      <c r="W38" s="303">
        <v>5</v>
      </c>
      <c r="X38" s="303">
        <v>0</v>
      </c>
      <c r="Y38" s="303">
        <v>7</v>
      </c>
      <c r="Z38" s="303">
        <v>0</v>
      </c>
      <c r="AA38" s="303">
        <v>8</v>
      </c>
      <c r="AB38" s="303">
        <v>0</v>
      </c>
      <c r="AC38" s="303">
        <v>8</v>
      </c>
      <c r="AD38" s="303">
        <v>0</v>
      </c>
    </row>
    <row r="39" spans="1:30" ht="21.95" customHeight="1" x14ac:dyDescent="0.2">
      <c r="A39" s="449" t="s">
        <v>187</v>
      </c>
      <c r="B39" s="449"/>
      <c r="C39" s="297">
        <v>6505</v>
      </c>
      <c r="D39" s="297">
        <v>3758</v>
      </c>
      <c r="E39" s="297">
        <f>SUM(E40:E44)</f>
        <v>1432</v>
      </c>
      <c r="F39" s="297">
        <f>SUM(F40:F44)</f>
        <v>836</v>
      </c>
      <c r="G39" s="297">
        <f>SUM(G40:G44)</f>
        <v>527</v>
      </c>
      <c r="H39" s="297">
        <f>SUM(H40:H44)</f>
        <v>320</v>
      </c>
      <c r="I39" s="297">
        <v>565</v>
      </c>
      <c r="J39" s="297">
        <v>322</v>
      </c>
      <c r="K39" s="297">
        <v>467</v>
      </c>
      <c r="L39" s="297">
        <v>253</v>
      </c>
      <c r="M39" s="297">
        <v>328</v>
      </c>
      <c r="N39" s="297">
        <v>192</v>
      </c>
      <c r="O39" s="297">
        <v>512</v>
      </c>
      <c r="P39" s="297">
        <v>292</v>
      </c>
      <c r="Q39" s="297">
        <v>355</v>
      </c>
      <c r="R39" s="297">
        <v>207</v>
      </c>
      <c r="S39" s="297">
        <v>508</v>
      </c>
      <c r="T39" s="297">
        <v>315</v>
      </c>
      <c r="U39" s="297">
        <v>265</v>
      </c>
      <c r="V39" s="297">
        <v>155</v>
      </c>
      <c r="W39" s="297">
        <v>342</v>
      </c>
      <c r="X39" s="297">
        <v>198</v>
      </c>
      <c r="Y39" s="297">
        <v>511</v>
      </c>
      <c r="Z39" s="297">
        <v>271</v>
      </c>
      <c r="AA39" s="297">
        <v>207</v>
      </c>
      <c r="AB39" s="297">
        <v>102</v>
      </c>
      <c r="AC39" s="297">
        <v>486</v>
      </c>
      <c r="AD39" s="297">
        <v>295</v>
      </c>
    </row>
    <row r="40" spans="1:30" ht="21.95" customHeight="1" x14ac:dyDescent="0.2">
      <c r="A40" s="450" t="s">
        <v>173</v>
      </c>
      <c r="B40" s="307" t="s">
        <v>188</v>
      </c>
      <c r="C40" s="297">
        <v>355</v>
      </c>
      <c r="D40" s="297">
        <v>259</v>
      </c>
      <c r="E40" s="303">
        <v>136</v>
      </c>
      <c r="F40" s="303">
        <v>93</v>
      </c>
      <c r="G40" s="303">
        <v>26</v>
      </c>
      <c r="H40" s="303">
        <v>20</v>
      </c>
      <c r="I40" s="303">
        <v>21</v>
      </c>
      <c r="J40" s="303">
        <v>15</v>
      </c>
      <c r="K40" s="303">
        <v>12</v>
      </c>
      <c r="L40" s="303">
        <v>10</v>
      </c>
      <c r="M40" s="303">
        <v>19</v>
      </c>
      <c r="N40" s="303">
        <v>15</v>
      </c>
      <c r="O40" s="303">
        <v>23</v>
      </c>
      <c r="P40" s="303">
        <v>18</v>
      </c>
      <c r="Q40" s="303">
        <v>25</v>
      </c>
      <c r="R40" s="303">
        <v>20</v>
      </c>
      <c r="S40" s="303">
        <v>23</v>
      </c>
      <c r="T40" s="303">
        <v>16</v>
      </c>
      <c r="U40" s="303">
        <v>11</v>
      </c>
      <c r="V40" s="303">
        <v>9</v>
      </c>
      <c r="W40" s="303">
        <v>19</v>
      </c>
      <c r="X40" s="303">
        <v>15</v>
      </c>
      <c r="Y40" s="303">
        <v>24</v>
      </c>
      <c r="Z40" s="303">
        <v>14</v>
      </c>
      <c r="AA40" s="303">
        <v>7</v>
      </c>
      <c r="AB40" s="303">
        <v>6</v>
      </c>
      <c r="AC40" s="303">
        <v>9</v>
      </c>
      <c r="AD40" s="303">
        <v>8</v>
      </c>
    </row>
    <row r="41" spans="1:30" ht="21.95" customHeight="1" x14ac:dyDescent="0.2">
      <c r="A41" s="450"/>
      <c r="B41" s="307" t="s">
        <v>189</v>
      </c>
      <c r="C41" s="297">
        <v>1116</v>
      </c>
      <c r="D41" s="297">
        <v>787</v>
      </c>
      <c r="E41" s="303">
        <v>304</v>
      </c>
      <c r="F41" s="303">
        <v>219</v>
      </c>
      <c r="G41" s="303">
        <v>84</v>
      </c>
      <c r="H41" s="303">
        <v>58</v>
      </c>
      <c r="I41" s="303">
        <v>87</v>
      </c>
      <c r="J41" s="303">
        <v>52</v>
      </c>
      <c r="K41" s="303">
        <v>46</v>
      </c>
      <c r="L41" s="303">
        <v>30</v>
      </c>
      <c r="M41" s="303">
        <v>57</v>
      </c>
      <c r="N41" s="303">
        <v>41</v>
      </c>
      <c r="O41" s="303">
        <v>76</v>
      </c>
      <c r="P41" s="303">
        <v>55</v>
      </c>
      <c r="Q41" s="303">
        <v>57</v>
      </c>
      <c r="R41" s="303">
        <v>41</v>
      </c>
      <c r="S41" s="303">
        <v>88</v>
      </c>
      <c r="T41" s="303">
        <v>71</v>
      </c>
      <c r="U41" s="303">
        <v>53</v>
      </c>
      <c r="V41" s="303">
        <v>36</v>
      </c>
      <c r="W41" s="303">
        <v>60</v>
      </c>
      <c r="X41" s="303">
        <v>39</v>
      </c>
      <c r="Y41" s="303">
        <v>91</v>
      </c>
      <c r="Z41" s="303">
        <v>58</v>
      </c>
      <c r="AA41" s="303">
        <v>36</v>
      </c>
      <c r="AB41" s="303">
        <v>27</v>
      </c>
      <c r="AC41" s="303">
        <v>77</v>
      </c>
      <c r="AD41" s="303">
        <v>60</v>
      </c>
    </row>
    <row r="42" spans="1:30" ht="21.95" customHeight="1" x14ac:dyDescent="0.2">
      <c r="A42" s="450"/>
      <c r="B42" s="307" t="s">
        <v>190</v>
      </c>
      <c r="C42" s="297">
        <v>703</v>
      </c>
      <c r="D42" s="297">
        <v>510</v>
      </c>
      <c r="E42" s="303">
        <v>210</v>
      </c>
      <c r="F42" s="303">
        <v>137</v>
      </c>
      <c r="G42" s="303">
        <v>50</v>
      </c>
      <c r="H42" s="303">
        <v>42</v>
      </c>
      <c r="I42" s="303">
        <v>57</v>
      </c>
      <c r="J42" s="303">
        <v>44</v>
      </c>
      <c r="K42" s="303">
        <v>33</v>
      </c>
      <c r="L42" s="303">
        <v>25</v>
      </c>
      <c r="M42" s="303">
        <v>26</v>
      </c>
      <c r="N42" s="303">
        <v>20</v>
      </c>
      <c r="O42" s="303">
        <v>58</v>
      </c>
      <c r="P42" s="303">
        <v>36</v>
      </c>
      <c r="Q42" s="303">
        <v>39</v>
      </c>
      <c r="R42" s="303">
        <v>32</v>
      </c>
      <c r="S42" s="303">
        <v>65</v>
      </c>
      <c r="T42" s="303">
        <v>52</v>
      </c>
      <c r="U42" s="303">
        <v>22</v>
      </c>
      <c r="V42" s="303">
        <v>15</v>
      </c>
      <c r="W42" s="303">
        <v>30</v>
      </c>
      <c r="X42" s="303">
        <v>20</v>
      </c>
      <c r="Y42" s="303">
        <v>53</v>
      </c>
      <c r="Z42" s="303">
        <v>36</v>
      </c>
      <c r="AA42" s="303">
        <v>17</v>
      </c>
      <c r="AB42" s="303">
        <v>10</v>
      </c>
      <c r="AC42" s="303">
        <v>43</v>
      </c>
      <c r="AD42" s="303">
        <v>41</v>
      </c>
    </row>
    <row r="43" spans="1:30" ht="21.95" customHeight="1" x14ac:dyDescent="0.2">
      <c r="A43" s="450"/>
      <c r="B43" s="307" t="s">
        <v>191</v>
      </c>
      <c r="C43" s="297">
        <v>2124</v>
      </c>
      <c r="D43" s="297">
        <v>1168</v>
      </c>
      <c r="E43" s="303">
        <v>375</v>
      </c>
      <c r="F43" s="303">
        <v>203</v>
      </c>
      <c r="G43" s="303">
        <v>176</v>
      </c>
      <c r="H43" s="303">
        <v>114</v>
      </c>
      <c r="I43" s="303">
        <v>242</v>
      </c>
      <c r="J43" s="303">
        <v>124</v>
      </c>
      <c r="K43" s="303">
        <v>187</v>
      </c>
      <c r="L43" s="303">
        <v>93</v>
      </c>
      <c r="M43" s="303">
        <v>108</v>
      </c>
      <c r="N43" s="303">
        <v>66</v>
      </c>
      <c r="O43" s="303">
        <v>150</v>
      </c>
      <c r="P43" s="303">
        <v>80</v>
      </c>
      <c r="Q43" s="303">
        <v>100</v>
      </c>
      <c r="R43" s="303">
        <v>59</v>
      </c>
      <c r="S43" s="303">
        <v>153</v>
      </c>
      <c r="T43" s="303">
        <v>87</v>
      </c>
      <c r="U43" s="303">
        <v>93</v>
      </c>
      <c r="V43" s="303">
        <v>55</v>
      </c>
      <c r="W43" s="303">
        <v>118</v>
      </c>
      <c r="X43" s="303">
        <v>72</v>
      </c>
      <c r="Y43" s="303">
        <v>165</v>
      </c>
      <c r="Z43" s="303">
        <v>84</v>
      </c>
      <c r="AA43" s="303">
        <v>74</v>
      </c>
      <c r="AB43" s="303">
        <v>33</v>
      </c>
      <c r="AC43" s="303">
        <v>183</v>
      </c>
      <c r="AD43" s="303">
        <v>98</v>
      </c>
    </row>
    <row r="44" spans="1:30" ht="21.95" customHeight="1" thickBot="1" x14ac:dyDescent="0.25">
      <c r="A44" s="457"/>
      <c r="B44" s="309" t="s">
        <v>192</v>
      </c>
      <c r="C44" s="297">
        <v>2207</v>
      </c>
      <c r="D44" s="297">
        <v>1034</v>
      </c>
      <c r="E44" s="303">
        <v>407</v>
      </c>
      <c r="F44" s="303">
        <v>184</v>
      </c>
      <c r="G44" s="303">
        <v>191</v>
      </c>
      <c r="H44" s="303">
        <v>86</v>
      </c>
      <c r="I44" s="303">
        <v>158</v>
      </c>
      <c r="J44" s="303">
        <v>87</v>
      </c>
      <c r="K44" s="303">
        <v>189</v>
      </c>
      <c r="L44" s="303">
        <v>95</v>
      </c>
      <c r="M44" s="303">
        <v>118</v>
      </c>
      <c r="N44" s="303">
        <v>50</v>
      </c>
      <c r="O44" s="303">
        <v>205</v>
      </c>
      <c r="P44" s="303">
        <v>103</v>
      </c>
      <c r="Q44" s="303">
        <v>134</v>
      </c>
      <c r="R44" s="303">
        <v>55</v>
      </c>
      <c r="S44" s="303">
        <v>179</v>
      </c>
      <c r="T44" s="303">
        <v>89</v>
      </c>
      <c r="U44" s="303">
        <v>86</v>
      </c>
      <c r="V44" s="303">
        <v>40</v>
      </c>
      <c r="W44" s="303">
        <v>115</v>
      </c>
      <c r="X44" s="303">
        <v>52</v>
      </c>
      <c r="Y44" s="303">
        <v>178</v>
      </c>
      <c r="Z44" s="303">
        <v>79</v>
      </c>
      <c r="AA44" s="303">
        <v>73</v>
      </c>
      <c r="AB44" s="303">
        <v>26</v>
      </c>
      <c r="AC44" s="303">
        <v>174</v>
      </c>
      <c r="AD44" s="303">
        <v>88</v>
      </c>
    </row>
    <row r="45" spans="1:30" ht="36.75" customHeight="1" x14ac:dyDescent="0.2">
      <c r="A45" s="458" t="s">
        <v>193</v>
      </c>
      <c r="B45" s="459"/>
      <c r="C45" s="297">
        <v>2434</v>
      </c>
      <c r="D45" s="297" t="s">
        <v>48</v>
      </c>
      <c r="E45" s="303">
        <v>887</v>
      </c>
      <c r="F45" s="303" t="s">
        <v>48</v>
      </c>
      <c r="G45" s="303">
        <v>578</v>
      </c>
      <c r="H45" s="303" t="s">
        <v>48</v>
      </c>
      <c r="I45" s="303">
        <v>250</v>
      </c>
      <c r="J45" s="303" t="s">
        <v>48</v>
      </c>
      <c r="K45" s="303">
        <v>12</v>
      </c>
      <c r="L45" s="303" t="s">
        <v>48</v>
      </c>
      <c r="M45" s="303">
        <v>68</v>
      </c>
      <c r="N45" s="303" t="s">
        <v>48</v>
      </c>
      <c r="O45" s="303">
        <v>47</v>
      </c>
      <c r="P45" s="303" t="s">
        <v>48</v>
      </c>
      <c r="Q45" s="303">
        <v>69</v>
      </c>
      <c r="R45" s="303" t="s">
        <v>48</v>
      </c>
      <c r="S45" s="303">
        <v>70</v>
      </c>
      <c r="T45" s="303" t="s">
        <v>48</v>
      </c>
      <c r="U45" s="303">
        <v>48</v>
      </c>
      <c r="V45" s="303" t="s">
        <v>48</v>
      </c>
      <c r="W45" s="303">
        <v>104</v>
      </c>
      <c r="X45" s="303" t="s">
        <v>48</v>
      </c>
      <c r="Y45" s="303">
        <v>105</v>
      </c>
      <c r="Z45" s="303" t="s">
        <v>48</v>
      </c>
      <c r="AA45" s="303">
        <v>36</v>
      </c>
      <c r="AB45" s="303" t="s">
        <v>48</v>
      </c>
      <c r="AC45" s="303">
        <v>160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974</v>
      </c>
      <c r="D46" s="297" t="s">
        <v>48</v>
      </c>
      <c r="E46" s="303">
        <v>402</v>
      </c>
      <c r="F46" s="303" t="s">
        <v>48</v>
      </c>
      <c r="G46" s="303">
        <v>13</v>
      </c>
      <c r="H46" s="303" t="s">
        <v>48</v>
      </c>
      <c r="I46" s="303">
        <v>169</v>
      </c>
      <c r="J46" s="303" t="s">
        <v>48</v>
      </c>
      <c r="K46" s="303">
        <v>4</v>
      </c>
      <c r="L46" s="303" t="s">
        <v>48</v>
      </c>
      <c r="M46" s="303">
        <v>50</v>
      </c>
      <c r="N46" s="303" t="s">
        <v>48</v>
      </c>
      <c r="O46" s="303">
        <v>27</v>
      </c>
      <c r="P46" s="303" t="s">
        <v>48</v>
      </c>
      <c r="Q46" s="303">
        <v>42</v>
      </c>
      <c r="R46" s="303" t="s">
        <v>48</v>
      </c>
      <c r="S46" s="303">
        <v>32</v>
      </c>
      <c r="T46" s="303" t="s">
        <v>48</v>
      </c>
      <c r="U46" s="303">
        <v>29</v>
      </c>
      <c r="V46" s="303" t="s">
        <v>48</v>
      </c>
      <c r="W46" s="303">
        <v>58</v>
      </c>
      <c r="X46" s="303" t="s">
        <v>48</v>
      </c>
      <c r="Y46" s="303">
        <v>33</v>
      </c>
      <c r="Z46" s="303" t="s">
        <v>48</v>
      </c>
      <c r="AA46" s="303">
        <v>24</v>
      </c>
      <c r="AB46" s="303" t="s">
        <v>48</v>
      </c>
      <c r="AC46" s="303">
        <v>91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1790</v>
      </c>
      <c r="D47" s="297" t="s">
        <v>48</v>
      </c>
      <c r="E47" s="303">
        <v>672</v>
      </c>
      <c r="F47" s="303" t="s">
        <v>48</v>
      </c>
      <c r="G47" s="303">
        <v>574</v>
      </c>
      <c r="H47" s="303" t="s">
        <v>48</v>
      </c>
      <c r="I47" s="303">
        <v>100</v>
      </c>
      <c r="J47" s="303" t="s">
        <v>48</v>
      </c>
      <c r="K47" s="303">
        <v>10</v>
      </c>
      <c r="L47" s="303" t="s">
        <v>48</v>
      </c>
      <c r="M47" s="303">
        <v>40</v>
      </c>
      <c r="N47" s="303" t="s">
        <v>48</v>
      </c>
      <c r="O47" s="303">
        <v>26</v>
      </c>
      <c r="P47" s="303" t="s">
        <v>48</v>
      </c>
      <c r="Q47" s="303">
        <v>33</v>
      </c>
      <c r="R47" s="303" t="s">
        <v>48</v>
      </c>
      <c r="S47" s="303">
        <v>50</v>
      </c>
      <c r="T47" s="303" t="s">
        <v>48</v>
      </c>
      <c r="U47" s="303">
        <v>24</v>
      </c>
      <c r="V47" s="303" t="s">
        <v>48</v>
      </c>
      <c r="W47" s="303">
        <v>62</v>
      </c>
      <c r="X47" s="303" t="s">
        <v>48</v>
      </c>
      <c r="Y47" s="303">
        <v>91</v>
      </c>
      <c r="Z47" s="303" t="s">
        <v>48</v>
      </c>
      <c r="AA47" s="303">
        <v>15</v>
      </c>
      <c r="AB47" s="303" t="s">
        <v>48</v>
      </c>
      <c r="AC47" s="303">
        <v>93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644</v>
      </c>
      <c r="D48" s="297" t="s">
        <v>48</v>
      </c>
      <c r="E48" s="303">
        <v>215</v>
      </c>
      <c r="F48" s="303" t="s">
        <v>48</v>
      </c>
      <c r="G48" s="303">
        <v>4</v>
      </c>
      <c r="H48" s="303" t="s">
        <v>48</v>
      </c>
      <c r="I48" s="303">
        <v>150</v>
      </c>
      <c r="J48" s="303" t="s">
        <v>48</v>
      </c>
      <c r="K48" s="303">
        <v>2</v>
      </c>
      <c r="L48" s="303" t="s">
        <v>48</v>
      </c>
      <c r="M48" s="303">
        <v>28</v>
      </c>
      <c r="N48" s="303" t="s">
        <v>48</v>
      </c>
      <c r="O48" s="303">
        <v>21</v>
      </c>
      <c r="P48" s="303" t="s">
        <v>48</v>
      </c>
      <c r="Q48" s="303">
        <v>36</v>
      </c>
      <c r="R48" s="303" t="s">
        <v>48</v>
      </c>
      <c r="S48" s="303">
        <v>20</v>
      </c>
      <c r="T48" s="303" t="s">
        <v>48</v>
      </c>
      <c r="U48" s="303">
        <v>24</v>
      </c>
      <c r="V48" s="303" t="s">
        <v>48</v>
      </c>
      <c r="W48" s="303">
        <v>42</v>
      </c>
      <c r="X48" s="303" t="s">
        <v>48</v>
      </c>
      <c r="Y48" s="303">
        <v>14</v>
      </c>
      <c r="Z48" s="303" t="s">
        <v>48</v>
      </c>
      <c r="AA48" s="303">
        <v>21</v>
      </c>
      <c r="AB48" s="303" t="s">
        <v>48</v>
      </c>
      <c r="AC48" s="303">
        <v>67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4078</v>
      </c>
      <c r="D49" s="297">
        <v>1824</v>
      </c>
      <c r="E49" s="303">
        <v>1140</v>
      </c>
      <c r="F49" s="303">
        <v>511</v>
      </c>
      <c r="G49" s="303">
        <v>385</v>
      </c>
      <c r="H49" s="303">
        <v>166</v>
      </c>
      <c r="I49" s="303">
        <v>343</v>
      </c>
      <c r="J49" s="303">
        <v>144</v>
      </c>
      <c r="K49" s="303">
        <v>177</v>
      </c>
      <c r="L49" s="303">
        <v>68</v>
      </c>
      <c r="M49" s="303">
        <v>220</v>
      </c>
      <c r="N49" s="303">
        <v>104</v>
      </c>
      <c r="O49" s="303">
        <v>213</v>
      </c>
      <c r="P49" s="303">
        <v>88</v>
      </c>
      <c r="Q49" s="303">
        <v>210</v>
      </c>
      <c r="R49" s="303">
        <v>84</v>
      </c>
      <c r="S49" s="303">
        <v>328</v>
      </c>
      <c r="T49" s="303">
        <v>146</v>
      </c>
      <c r="U49" s="303">
        <v>143</v>
      </c>
      <c r="V49" s="303">
        <v>75</v>
      </c>
      <c r="W49" s="303">
        <v>193</v>
      </c>
      <c r="X49" s="303">
        <v>96</v>
      </c>
      <c r="Y49" s="303">
        <v>301</v>
      </c>
      <c r="Z49" s="303">
        <v>161</v>
      </c>
      <c r="AA49" s="303">
        <v>135</v>
      </c>
      <c r="AB49" s="303">
        <v>55</v>
      </c>
      <c r="AC49" s="303">
        <v>290</v>
      </c>
      <c r="AD49" s="303">
        <v>126</v>
      </c>
    </row>
    <row r="50" spans="1:30" ht="21.95" customHeight="1" x14ac:dyDescent="0.2">
      <c r="A50" s="312"/>
      <c r="B50" s="313" t="s">
        <v>197</v>
      </c>
      <c r="C50" s="297">
        <v>390</v>
      </c>
      <c r="D50" s="297">
        <v>143</v>
      </c>
      <c r="E50" s="303">
        <v>156</v>
      </c>
      <c r="F50" s="303">
        <v>63</v>
      </c>
      <c r="G50" s="303">
        <v>42</v>
      </c>
      <c r="H50" s="303">
        <v>12</v>
      </c>
      <c r="I50" s="303">
        <v>20</v>
      </c>
      <c r="J50" s="303">
        <v>11</v>
      </c>
      <c r="K50" s="303">
        <v>7</v>
      </c>
      <c r="L50" s="303">
        <v>4</v>
      </c>
      <c r="M50" s="303">
        <v>25</v>
      </c>
      <c r="N50" s="303">
        <v>8</v>
      </c>
      <c r="O50" s="303">
        <v>7</v>
      </c>
      <c r="P50" s="303">
        <v>1</v>
      </c>
      <c r="Q50" s="303">
        <v>20</v>
      </c>
      <c r="R50" s="303">
        <v>9</v>
      </c>
      <c r="S50" s="303">
        <v>31</v>
      </c>
      <c r="T50" s="303">
        <v>12</v>
      </c>
      <c r="U50" s="303">
        <v>7</v>
      </c>
      <c r="V50" s="303">
        <v>3</v>
      </c>
      <c r="W50" s="303">
        <v>15</v>
      </c>
      <c r="X50" s="303">
        <v>5</v>
      </c>
      <c r="Y50" s="303">
        <v>25</v>
      </c>
      <c r="Z50" s="303">
        <v>10</v>
      </c>
      <c r="AA50" s="303">
        <v>7</v>
      </c>
      <c r="AB50" s="303">
        <v>1</v>
      </c>
      <c r="AC50" s="303">
        <v>28</v>
      </c>
      <c r="AD50" s="303">
        <v>4</v>
      </c>
    </row>
    <row r="51" spans="1:30" s="305" customFormat="1" ht="21.95" customHeight="1" x14ac:dyDescent="0.2">
      <c r="A51" s="449" t="s">
        <v>198</v>
      </c>
      <c r="B51" s="456"/>
      <c r="C51" s="297">
        <v>359</v>
      </c>
      <c r="D51" s="297">
        <v>240</v>
      </c>
      <c r="E51" s="303">
        <v>93</v>
      </c>
      <c r="F51" s="303">
        <v>61</v>
      </c>
      <c r="G51" s="303">
        <v>39</v>
      </c>
      <c r="H51" s="303">
        <v>27</v>
      </c>
      <c r="I51" s="303">
        <v>35</v>
      </c>
      <c r="J51" s="303">
        <v>20</v>
      </c>
      <c r="K51" s="303">
        <v>21</v>
      </c>
      <c r="L51" s="303">
        <v>9</v>
      </c>
      <c r="M51" s="303">
        <v>20</v>
      </c>
      <c r="N51" s="303">
        <v>11</v>
      </c>
      <c r="O51" s="303">
        <v>10</v>
      </c>
      <c r="P51" s="303">
        <v>7</v>
      </c>
      <c r="Q51" s="303">
        <v>35</v>
      </c>
      <c r="R51" s="303">
        <v>26</v>
      </c>
      <c r="S51" s="303">
        <v>25</v>
      </c>
      <c r="T51" s="303">
        <v>19</v>
      </c>
      <c r="U51" s="303">
        <v>17</v>
      </c>
      <c r="V51" s="303">
        <v>13</v>
      </c>
      <c r="W51" s="303">
        <v>15</v>
      </c>
      <c r="X51" s="303">
        <v>11</v>
      </c>
      <c r="Y51" s="303">
        <v>23</v>
      </c>
      <c r="Z51" s="303">
        <v>16</v>
      </c>
      <c r="AA51" s="303">
        <v>3</v>
      </c>
      <c r="AB51" s="303">
        <v>3</v>
      </c>
      <c r="AC51" s="303">
        <v>23</v>
      </c>
      <c r="AD51" s="303">
        <v>17</v>
      </c>
    </row>
    <row r="52" spans="1:30" s="305" customFormat="1" ht="21.95" customHeight="1" x14ac:dyDescent="0.2">
      <c r="A52" s="449" t="s">
        <v>199</v>
      </c>
      <c r="B52" s="456"/>
      <c r="C52" s="297">
        <v>138</v>
      </c>
      <c r="D52" s="297">
        <v>37</v>
      </c>
      <c r="E52" s="303">
        <v>36</v>
      </c>
      <c r="F52" s="303">
        <v>11</v>
      </c>
      <c r="G52" s="303">
        <v>20</v>
      </c>
      <c r="H52" s="303">
        <v>6</v>
      </c>
      <c r="I52" s="303">
        <v>5</v>
      </c>
      <c r="J52" s="303">
        <v>2</v>
      </c>
      <c r="K52" s="303">
        <v>0</v>
      </c>
      <c r="L52" s="303">
        <v>0</v>
      </c>
      <c r="M52" s="303">
        <v>6</v>
      </c>
      <c r="N52" s="303">
        <v>2</v>
      </c>
      <c r="O52" s="303">
        <v>4</v>
      </c>
      <c r="P52" s="303">
        <v>0</v>
      </c>
      <c r="Q52" s="303">
        <v>13</v>
      </c>
      <c r="R52" s="303">
        <v>6</v>
      </c>
      <c r="S52" s="303">
        <v>14</v>
      </c>
      <c r="T52" s="303">
        <v>5</v>
      </c>
      <c r="U52" s="303">
        <v>4</v>
      </c>
      <c r="V52" s="303">
        <v>1</v>
      </c>
      <c r="W52" s="303">
        <v>8</v>
      </c>
      <c r="X52" s="303">
        <v>1</v>
      </c>
      <c r="Y52" s="303">
        <v>18</v>
      </c>
      <c r="Z52" s="303">
        <v>1</v>
      </c>
      <c r="AA52" s="303">
        <v>5</v>
      </c>
      <c r="AB52" s="303">
        <v>1</v>
      </c>
      <c r="AC52" s="303">
        <v>5</v>
      </c>
      <c r="AD52" s="303">
        <v>1</v>
      </c>
    </row>
  </sheetData>
  <mergeCells count="32">
    <mergeCell ref="A33:A38"/>
    <mergeCell ref="A39:B39"/>
    <mergeCell ref="A51:B51"/>
    <mergeCell ref="A52:B52"/>
    <mergeCell ref="A40:A44"/>
    <mergeCell ref="A45:B45"/>
    <mergeCell ref="A46:A48"/>
    <mergeCell ref="A49:B49"/>
    <mergeCell ref="A32:B32"/>
    <mergeCell ref="Y4:Z5"/>
    <mergeCell ref="AA4:AB5"/>
    <mergeCell ref="AC4:AD5"/>
    <mergeCell ref="A7:B7"/>
    <mergeCell ref="Q4:R5"/>
    <mergeCell ref="S4:T5"/>
    <mergeCell ref="U4:V5"/>
    <mergeCell ref="W4:X5"/>
    <mergeCell ref="A8:A12"/>
    <mergeCell ref="A13:B13"/>
    <mergeCell ref="A14:A24"/>
    <mergeCell ref="A25:B25"/>
    <mergeCell ref="A26:A31"/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</mergeCells>
  <phoneticPr fontId="45" type="noConversion"/>
  <conditionalFormatting sqref="E45:AD45">
    <cfRule type="cellIs" dxfId="98" priority="1" stopIfTrue="1" operator="notEqual">
      <formula>E47+E48</formula>
    </cfRule>
  </conditionalFormatting>
  <conditionalFormatting sqref="E25:AD25">
    <cfRule type="cellIs" dxfId="97" priority="2" stopIfTrue="1" operator="notEqual">
      <formula>E7</formula>
    </cfRule>
  </conditionalFormatting>
  <conditionalFormatting sqref="E32:AD32 E39:AD39">
    <cfRule type="cellIs" dxfId="96" priority="3" stopIfTrue="1" operator="notEqual">
      <formula>E$7</formula>
    </cfRule>
  </conditionalFormatting>
  <conditionalFormatting sqref="C7:D52">
    <cfRule type="cellIs" dxfId="95" priority="4" stopIfTrue="1" operator="notEqual">
      <formula>#REF!</formula>
    </cfRule>
  </conditionalFormatting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workbookViewId="0">
      <selection sqref="A1:T2"/>
    </sheetView>
  </sheetViews>
  <sheetFormatPr defaultColWidth="13.7109375" defaultRowHeight="11.25" x14ac:dyDescent="0.2"/>
  <cols>
    <col min="1" max="1" width="4.85546875" style="314" bestFit="1" customWidth="1"/>
    <col min="2" max="2" width="39.7109375" style="314" bestFit="1" customWidth="1"/>
    <col min="3" max="3" width="6.42578125" style="315" bestFit="1" customWidth="1"/>
    <col min="4" max="4" width="6.5703125" style="315" bestFit="1" customWidth="1"/>
    <col min="5" max="5" width="5.85546875" style="315" bestFit="1" customWidth="1"/>
    <col min="6" max="6" width="6" style="315" bestFit="1" customWidth="1"/>
    <col min="7" max="7" width="5.85546875" style="315" bestFit="1" customWidth="1"/>
    <col min="8" max="8" width="6" style="315" bestFit="1" customWidth="1"/>
    <col min="9" max="9" width="5.85546875" style="315" bestFit="1" customWidth="1"/>
    <col min="10" max="10" width="6" style="315" bestFit="1" customWidth="1"/>
    <col min="11" max="11" width="5.85546875" style="315" bestFit="1" customWidth="1"/>
    <col min="12" max="12" width="6" style="315" bestFit="1" customWidth="1"/>
    <col min="13" max="13" width="5.85546875" style="315" bestFit="1" customWidth="1"/>
    <col min="14" max="14" width="6" style="315" bestFit="1" customWidth="1"/>
    <col min="15" max="15" width="5.85546875" style="315" bestFit="1" customWidth="1"/>
    <col min="16" max="16" width="6" style="315" bestFit="1" customWidth="1"/>
    <col min="17" max="17" width="5.85546875" style="315" bestFit="1" customWidth="1"/>
    <col min="18" max="18" width="6" style="315" bestFit="1" customWidth="1"/>
    <col min="19" max="19" width="5.85546875" style="315" bestFit="1" customWidth="1"/>
    <col min="20" max="20" width="6" style="315" bestFit="1" customWidth="1"/>
    <col min="21" max="21" width="5.85546875" style="315" bestFit="1" customWidth="1"/>
    <col min="22" max="22" width="6" style="315" bestFit="1" customWidth="1"/>
    <col min="23" max="23" width="5.85546875" style="315" bestFit="1" customWidth="1"/>
    <col min="24" max="24" width="6" style="315" bestFit="1" customWidth="1"/>
    <col min="25" max="25" width="5.85546875" style="315" bestFit="1" customWidth="1"/>
    <col min="26" max="26" width="6" style="315" bestFit="1" customWidth="1"/>
    <col min="27" max="27" width="5.85546875" style="315" bestFit="1" customWidth="1"/>
    <col min="28" max="28" width="6" style="315" bestFit="1" customWidth="1"/>
    <col min="29" max="29" width="5.85546875" style="315" bestFit="1" customWidth="1"/>
    <col min="30" max="30" width="6" style="315" bestFit="1" customWidth="1"/>
    <col min="31" max="16384" width="13.7109375" style="315"/>
  </cols>
  <sheetData>
    <row r="1" spans="1:30" s="314" customFormat="1" ht="23.25" customHeight="1" x14ac:dyDescent="0.2">
      <c r="O1" s="315"/>
      <c r="P1" s="315"/>
      <c r="S1" s="476"/>
      <c r="T1" s="476"/>
    </row>
    <row r="2" spans="1:30" s="314" customFormat="1" x14ac:dyDescent="0.2">
      <c r="B2" s="477" t="s">
        <v>202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</row>
    <row r="3" spans="1:30" s="314" customFormat="1" x14ac:dyDescent="0.2"/>
    <row r="4" spans="1:30" s="314" customFormat="1" x14ac:dyDescent="0.2">
      <c r="A4" s="478" t="s">
        <v>1</v>
      </c>
      <c r="B4" s="478"/>
      <c r="C4" s="479" t="s">
        <v>2</v>
      </c>
      <c r="D4" s="480"/>
      <c r="E4" s="472" t="s">
        <v>127</v>
      </c>
      <c r="F4" s="473"/>
      <c r="G4" s="472" t="s">
        <v>128</v>
      </c>
      <c r="H4" s="473"/>
      <c r="I4" s="472" t="s">
        <v>4</v>
      </c>
      <c r="J4" s="473"/>
      <c r="K4" s="472" t="s">
        <v>69</v>
      </c>
      <c r="L4" s="473"/>
      <c r="M4" s="472" t="s">
        <v>91</v>
      </c>
      <c r="N4" s="473"/>
      <c r="O4" s="472" t="s">
        <v>129</v>
      </c>
      <c r="P4" s="473"/>
      <c r="Q4" s="472" t="s">
        <v>9</v>
      </c>
      <c r="R4" s="473"/>
      <c r="S4" s="472" t="s">
        <v>10</v>
      </c>
      <c r="T4" s="473"/>
      <c r="U4" s="472" t="s">
        <v>11</v>
      </c>
      <c r="V4" s="473"/>
      <c r="W4" s="472" t="s">
        <v>12</v>
      </c>
      <c r="X4" s="473"/>
      <c r="Y4" s="472" t="s">
        <v>13</v>
      </c>
      <c r="Z4" s="473"/>
      <c r="AA4" s="472" t="s">
        <v>14</v>
      </c>
      <c r="AB4" s="473"/>
      <c r="AC4" s="472" t="s">
        <v>15</v>
      </c>
      <c r="AD4" s="473"/>
    </row>
    <row r="5" spans="1:30" s="314" customFormat="1" x14ac:dyDescent="0.2">
      <c r="A5" s="478"/>
      <c r="B5" s="478"/>
      <c r="C5" s="481"/>
      <c r="D5" s="482"/>
      <c r="E5" s="474"/>
      <c r="F5" s="475"/>
      <c r="G5" s="474"/>
      <c r="H5" s="475"/>
      <c r="I5" s="474"/>
      <c r="J5" s="475"/>
      <c r="K5" s="474"/>
      <c r="L5" s="475"/>
      <c r="M5" s="474"/>
      <c r="N5" s="475"/>
      <c r="O5" s="474"/>
      <c r="P5" s="475"/>
      <c r="Q5" s="474"/>
      <c r="R5" s="475"/>
      <c r="S5" s="474"/>
      <c r="T5" s="475"/>
      <c r="U5" s="474"/>
      <c r="V5" s="475"/>
      <c r="W5" s="474"/>
      <c r="X5" s="475"/>
      <c r="Y5" s="474"/>
      <c r="Z5" s="475"/>
      <c r="AA5" s="474"/>
      <c r="AB5" s="475"/>
      <c r="AC5" s="474"/>
      <c r="AD5" s="475"/>
    </row>
    <row r="6" spans="1:30" s="314" customFormat="1" x14ac:dyDescent="0.2">
      <c r="A6" s="478"/>
      <c r="B6" s="478"/>
      <c r="C6" s="316" t="s">
        <v>16</v>
      </c>
      <c r="D6" s="316" t="s">
        <v>17</v>
      </c>
      <c r="E6" s="317" t="s">
        <v>16</v>
      </c>
      <c r="F6" s="317" t="s">
        <v>17</v>
      </c>
      <c r="G6" s="317" t="s">
        <v>16</v>
      </c>
      <c r="H6" s="317" t="s">
        <v>17</v>
      </c>
      <c r="I6" s="317" t="s">
        <v>16</v>
      </c>
      <c r="J6" s="317" t="s">
        <v>17</v>
      </c>
      <c r="K6" s="317" t="s">
        <v>16</v>
      </c>
      <c r="L6" s="317" t="s">
        <v>17</v>
      </c>
      <c r="M6" s="317" t="s">
        <v>16</v>
      </c>
      <c r="N6" s="317" t="s">
        <v>17</v>
      </c>
      <c r="O6" s="317" t="s">
        <v>16</v>
      </c>
      <c r="P6" s="317" t="s">
        <v>17</v>
      </c>
      <c r="Q6" s="317" t="s">
        <v>16</v>
      </c>
      <c r="R6" s="317" t="s">
        <v>17</v>
      </c>
      <c r="S6" s="317" t="s">
        <v>16</v>
      </c>
      <c r="T6" s="317" t="s">
        <v>17</v>
      </c>
      <c r="U6" s="317" t="s">
        <v>16</v>
      </c>
      <c r="V6" s="317" t="s">
        <v>17</v>
      </c>
      <c r="W6" s="317" t="s">
        <v>16</v>
      </c>
      <c r="X6" s="317" t="s">
        <v>17</v>
      </c>
      <c r="Y6" s="317" t="s">
        <v>16</v>
      </c>
      <c r="Z6" s="317" t="s">
        <v>17</v>
      </c>
      <c r="AA6" s="317" t="s">
        <v>16</v>
      </c>
      <c r="AB6" s="317" t="s">
        <v>17</v>
      </c>
      <c r="AC6" s="317" t="s">
        <v>16</v>
      </c>
      <c r="AD6" s="317" t="s">
        <v>17</v>
      </c>
    </row>
    <row r="7" spans="1:30" x14ac:dyDescent="0.2">
      <c r="A7" s="460" t="s">
        <v>18</v>
      </c>
      <c r="B7" s="460"/>
      <c r="C7" s="318">
        <v>6667</v>
      </c>
      <c r="D7" s="318">
        <v>3737</v>
      </c>
      <c r="E7" s="319">
        <v>1415</v>
      </c>
      <c r="F7" s="319">
        <v>785</v>
      </c>
      <c r="G7" s="319">
        <v>594</v>
      </c>
      <c r="H7" s="319">
        <v>374</v>
      </c>
      <c r="I7" s="319">
        <v>602</v>
      </c>
      <c r="J7" s="319">
        <v>324</v>
      </c>
      <c r="K7" s="319">
        <v>504</v>
      </c>
      <c r="L7" s="319">
        <v>254</v>
      </c>
      <c r="M7" s="319">
        <v>330</v>
      </c>
      <c r="N7" s="319">
        <v>186</v>
      </c>
      <c r="O7" s="319">
        <v>512</v>
      </c>
      <c r="P7" s="319">
        <v>274</v>
      </c>
      <c r="Q7" s="319">
        <v>356</v>
      </c>
      <c r="R7" s="319">
        <v>210</v>
      </c>
      <c r="S7" s="319">
        <v>484</v>
      </c>
      <c r="T7" s="319">
        <v>281</v>
      </c>
      <c r="U7" s="319">
        <v>257</v>
      </c>
      <c r="V7" s="319">
        <v>157</v>
      </c>
      <c r="W7" s="319">
        <v>322</v>
      </c>
      <c r="X7" s="319">
        <v>192</v>
      </c>
      <c r="Y7" s="319">
        <v>566</v>
      </c>
      <c r="Z7" s="319">
        <v>300</v>
      </c>
      <c r="AA7" s="319">
        <v>209</v>
      </c>
      <c r="AB7" s="319">
        <v>101</v>
      </c>
      <c r="AC7" s="319">
        <v>516</v>
      </c>
      <c r="AD7" s="319">
        <v>299</v>
      </c>
    </row>
    <row r="8" spans="1:30" x14ac:dyDescent="0.2">
      <c r="A8" s="462" t="s">
        <v>154</v>
      </c>
      <c r="B8" s="320" t="s">
        <v>155</v>
      </c>
      <c r="C8" s="318">
        <v>5566</v>
      </c>
      <c r="D8" s="318">
        <v>2994</v>
      </c>
      <c r="E8" s="319">
        <v>1202</v>
      </c>
      <c r="F8" s="319">
        <v>661</v>
      </c>
      <c r="G8" s="319">
        <v>494</v>
      </c>
      <c r="H8" s="319">
        <v>292</v>
      </c>
      <c r="I8" s="319">
        <v>529</v>
      </c>
      <c r="J8" s="319">
        <v>280</v>
      </c>
      <c r="K8" s="319">
        <v>415</v>
      </c>
      <c r="L8" s="319">
        <v>187</v>
      </c>
      <c r="M8" s="319">
        <v>277</v>
      </c>
      <c r="N8" s="319">
        <v>148</v>
      </c>
      <c r="O8" s="319">
        <v>423</v>
      </c>
      <c r="P8" s="319">
        <v>222</v>
      </c>
      <c r="Q8" s="319">
        <v>300</v>
      </c>
      <c r="R8" s="319">
        <v>167</v>
      </c>
      <c r="S8" s="319">
        <v>397</v>
      </c>
      <c r="T8" s="319">
        <v>226</v>
      </c>
      <c r="U8" s="319">
        <v>223</v>
      </c>
      <c r="V8" s="319">
        <v>130</v>
      </c>
      <c r="W8" s="319">
        <v>264</v>
      </c>
      <c r="X8" s="319">
        <v>151</v>
      </c>
      <c r="Y8" s="319">
        <v>452</v>
      </c>
      <c r="Z8" s="319">
        <v>230</v>
      </c>
      <c r="AA8" s="319">
        <v>176</v>
      </c>
      <c r="AB8" s="319">
        <v>78</v>
      </c>
      <c r="AC8" s="319">
        <v>414</v>
      </c>
      <c r="AD8" s="319">
        <v>222</v>
      </c>
    </row>
    <row r="9" spans="1:30" x14ac:dyDescent="0.2">
      <c r="A9" s="462"/>
      <c r="B9" s="321" t="s">
        <v>156</v>
      </c>
      <c r="C9" s="318">
        <v>290</v>
      </c>
      <c r="D9" s="318">
        <v>168</v>
      </c>
      <c r="E9" s="319">
        <v>72</v>
      </c>
      <c r="F9" s="319">
        <v>51</v>
      </c>
      <c r="G9" s="322">
        <v>32</v>
      </c>
      <c r="H9" s="322">
        <v>24</v>
      </c>
      <c r="I9" s="322">
        <v>37</v>
      </c>
      <c r="J9" s="322">
        <v>22</v>
      </c>
      <c r="K9" s="319">
        <v>14</v>
      </c>
      <c r="L9" s="319">
        <v>4</v>
      </c>
      <c r="M9" s="322">
        <v>12</v>
      </c>
      <c r="N9" s="322">
        <v>6</v>
      </c>
      <c r="O9" s="322">
        <v>26</v>
      </c>
      <c r="P9" s="322">
        <v>12</v>
      </c>
      <c r="Q9" s="322">
        <v>14</v>
      </c>
      <c r="R9" s="322">
        <v>9</v>
      </c>
      <c r="S9" s="322">
        <v>18</v>
      </c>
      <c r="T9" s="322">
        <v>9</v>
      </c>
      <c r="U9" s="322">
        <v>6</v>
      </c>
      <c r="V9" s="322">
        <v>3</v>
      </c>
      <c r="W9" s="322">
        <v>6</v>
      </c>
      <c r="X9" s="322">
        <v>2</v>
      </c>
      <c r="Y9" s="322">
        <v>26</v>
      </c>
      <c r="Z9" s="322">
        <v>13</v>
      </c>
      <c r="AA9" s="322">
        <v>13</v>
      </c>
      <c r="AB9" s="322">
        <v>7</v>
      </c>
      <c r="AC9" s="322">
        <v>14</v>
      </c>
      <c r="AD9" s="322">
        <v>6</v>
      </c>
    </row>
    <row r="10" spans="1:30" x14ac:dyDescent="0.2">
      <c r="A10" s="462"/>
      <c r="B10" s="321" t="s">
        <v>157</v>
      </c>
      <c r="C10" s="318">
        <v>1209</v>
      </c>
      <c r="D10" s="318">
        <v>583</v>
      </c>
      <c r="E10" s="319">
        <v>296</v>
      </c>
      <c r="F10" s="319">
        <v>161</v>
      </c>
      <c r="G10" s="322">
        <v>122</v>
      </c>
      <c r="H10" s="322">
        <v>67</v>
      </c>
      <c r="I10" s="322">
        <v>106</v>
      </c>
      <c r="J10" s="322">
        <v>48</v>
      </c>
      <c r="K10" s="322">
        <v>45</v>
      </c>
      <c r="L10" s="322">
        <v>15</v>
      </c>
      <c r="M10" s="322">
        <v>55</v>
      </c>
      <c r="N10" s="322">
        <v>22</v>
      </c>
      <c r="O10" s="322">
        <v>94</v>
      </c>
      <c r="P10" s="322">
        <v>37</v>
      </c>
      <c r="Q10" s="322">
        <v>58</v>
      </c>
      <c r="R10" s="322">
        <v>28</v>
      </c>
      <c r="S10" s="322">
        <v>69</v>
      </c>
      <c r="T10" s="322">
        <v>31</v>
      </c>
      <c r="U10" s="322">
        <v>47</v>
      </c>
      <c r="V10" s="322">
        <v>27</v>
      </c>
      <c r="W10" s="322">
        <v>51</v>
      </c>
      <c r="X10" s="322">
        <v>26</v>
      </c>
      <c r="Y10" s="322">
        <v>139</v>
      </c>
      <c r="Z10" s="322">
        <v>65</v>
      </c>
      <c r="AA10" s="322">
        <v>47</v>
      </c>
      <c r="AB10" s="322">
        <v>20</v>
      </c>
      <c r="AC10" s="322">
        <v>80</v>
      </c>
      <c r="AD10" s="322">
        <v>36</v>
      </c>
    </row>
    <row r="11" spans="1:30" ht="22.5" x14ac:dyDescent="0.2">
      <c r="A11" s="462"/>
      <c r="B11" s="321" t="s">
        <v>158</v>
      </c>
      <c r="C11" s="318">
        <v>519</v>
      </c>
      <c r="D11" s="318">
        <v>296</v>
      </c>
      <c r="E11" s="319">
        <v>114</v>
      </c>
      <c r="F11" s="319">
        <v>57</v>
      </c>
      <c r="G11" s="322">
        <v>60</v>
      </c>
      <c r="H11" s="322">
        <v>35</v>
      </c>
      <c r="I11" s="322">
        <v>29</v>
      </c>
      <c r="J11" s="322">
        <v>11</v>
      </c>
      <c r="K11" s="322">
        <v>28</v>
      </c>
      <c r="L11" s="322">
        <v>16</v>
      </c>
      <c r="M11" s="322">
        <v>28</v>
      </c>
      <c r="N11" s="322">
        <v>19</v>
      </c>
      <c r="O11" s="322">
        <v>37</v>
      </c>
      <c r="P11" s="322">
        <v>16</v>
      </c>
      <c r="Q11" s="322">
        <v>29</v>
      </c>
      <c r="R11" s="322">
        <v>22</v>
      </c>
      <c r="S11" s="322">
        <v>44</v>
      </c>
      <c r="T11" s="322">
        <v>25</v>
      </c>
      <c r="U11" s="322">
        <v>25</v>
      </c>
      <c r="V11" s="322">
        <v>19</v>
      </c>
      <c r="W11" s="322">
        <v>32</v>
      </c>
      <c r="X11" s="322">
        <v>23</v>
      </c>
      <c r="Y11" s="322">
        <v>46</v>
      </c>
      <c r="Z11" s="322">
        <v>28</v>
      </c>
      <c r="AA11" s="322">
        <v>14</v>
      </c>
      <c r="AB11" s="322">
        <v>9</v>
      </c>
      <c r="AC11" s="322">
        <v>33</v>
      </c>
      <c r="AD11" s="322">
        <v>16</v>
      </c>
    </row>
    <row r="12" spans="1:30" ht="12" thickBot="1" x14ac:dyDescent="0.25">
      <c r="A12" s="467"/>
      <c r="B12" s="323" t="s">
        <v>159</v>
      </c>
      <c r="C12" s="318">
        <v>125</v>
      </c>
      <c r="D12" s="318">
        <v>72</v>
      </c>
      <c r="E12" s="319">
        <v>0</v>
      </c>
      <c r="F12" s="319">
        <v>0</v>
      </c>
      <c r="G12" s="322">
        <v>17</v>
      </c>
      <c r="H12" s="322">
        <v>11</v>
      </c>
      <c r="I12" s="322">
        <v>0</v>
      </c>
      <c r="J12" s="322">
        <v>0</v>
      </c>
      <c r="K12" s="322">
        <v>3</v>
      </c>
      <c r="L12" s="322">
        <v>3</v>
      </c>
      <c r="M12" s="322">
        <v>8</v>
      </c>
      <c r="N12" s="322">
        <v>6</v>
      </c>
      <c r="O12" s="322">
        <v>17</v>
      </c>
      <c r="P12" s="322">
        <v>11</v>
      </c>
      <c r="Q12" s="322">
        <v>11</v>
      </c>
      <c r="R12" s="322">
        <v>6</v>
      </c>
      <c r="S12" s="322">
        <v>16</v>
      </c>
      <c r="T12" s="322">
        <v>6</v>
      </c>
      <c r="U12" s="322">
        <v>15</v>
      </c>
      <c r="V12" s="322">
        <v>9</v>
      </c>
      <c r="W12" s="322">
        <v>8</v>
      </c>
      <c r="X12" s="322">
        <v>5</v>
      </c>
      <c r="Y12" s="322">
        <v>12</v>
      </c>
      <c r="Z12" s="322">
        <v>6</v>
      </c>
      <c r="AA12" s="322">
        <v>11</v>
      </c>
      <c r="AB12" s="322">
        <v>6</v>
      </c>
      <c r="AC12" s="322">
        <v>7</v>
      </c>
      <c r="AD12" s="322">
        <v>3</v>
      </c>
    </row>
    <row r="13" spans="1:30" s="324" customFormat="1" ht="12" thickBot="1" x14ac:dyDescent="0.25">
      <c r="A13" s="468" t="s">
        <v>160</v>
      </c>
      <c r="B13" s="469"/>
      <c r="C13" s="318">
        <v>6185</v>
      </c>
      <c r="D13" s="318">
        <v>3440</v>
      </c>
      <c r="E13" s="319">
        <v>1270</v>
      </c>
      <c r="F13" s="319">
        <v>696</v>
      </c>
      <c r="G13" s="322">
        <v>561</v>
      </c>
      <c r="H13" s="322">
        <v>351</v>
      </c>
      <c r="I13" s="322">
        <v>556</v>
      </c>
      <c r="J13" s="322">
        <v>295</v>
      </c>
      <c r="K13" s="322">
        <v>491</v>
      </c>
      <c r="L13" s="322">
        <v>244</v>
      </c>
      <c r="M13" s="322">
        <v>309</v>
      </c>
      <c r="N13" s="322">
        <v>172</v>
      </c>
      <c r="O13" s="322">
        <v>470</v>
      </c>
      <c r="P13" s="322">
        <v>257</v>
      </c>
      <c r="Q13" s="322">
        <v>335</v>
      </c>
      <c r="R13" s="322">
        <v>195</v>
      </c>
      <c r="S13" s="322">
        <v>454</v>
      </c>
      <c r="T13" s="322">
        <v>259</v>
      </c>
      <c r="U13" s="322">
        <v>239</v>
      </c>
      <c r="V13" s="322">
        <v>150</v>
      </c>
      <c r="W13" s="322">
        <v>306</v>
      </c>
      <c r="X13" s="322">
        <v>179</v>
      </c>
      <c r="Y13" s="322">
        <v>505</v>
      </c>
      <c r="Z13" s="322">
        <v>262</v>
      </c>
      <c r="AA13" s="322">
        <v>197</v>
      </c>
      <c r="AB13" s="322">
        <v>94</v>
      </c>
      <c r="AC13" s="322">
        <v>492</v>
      </c>
      <c r="AD13" s="322">
        <v>286</v>
      </c>
    </row>
    <row r="14" spans="1:30" x14ac:dyDescent="0.2">
      <c r="A14" s="470" t="s">
        <v>154</v>
      </c>
      <c r="B14" s="325" t="s">
        <v>161</v>
      </c>
      <c r="C14" s="318">
        <v>1685</v>
      </c>
      <c r="D14" s="318">
        <v>927</v>
      </c>
      <c r="E14" s="319">
        <v>314</v>
      </c>
      <c r="F14" s="319">
        <v>143</v>
      </c>
      <c r="G14" s="322">
        <v>177</v>
      </c>
      <c r="H14" s="322">
        <v>116</v>
      </c>
      <c r="I14" s="322">
        <v>128</v>
      </c>
      <c r="J14" s="322">
        <v>63</v>
      </c>
      <c r="K14" s="322">
        <v>118</v>
      </c>
      <c r="L14" s="322">
        <v>63</v>
      </c>
      <c r="M14" s="322">
        <v>97</v>
      </c>
      <c r="N14" s="322">
        <v>60</v>
      </c>
      <c r="O14" s="322">
        <v>114</v>
      </c>
      <c r="P14" s="322">
        <v>55</v>
      </c>
      <c r="Q14" s="322">
        <v>104</v>
      </c>
      <c r="R14" s="322">
        <v>65</v>
      </c>
      <c r="S14" s="322">
        <v>146</v>
      </c>
      <c r="T14" s="322">
        <v>77</v>
      </c>
      <c r="U14" s="322">
        <v>69</v>
      </c>
      <c r="V14" s="322">
        <v>45</v>
      </c>
      <c r="W14" s="322">
        <v>96</v>
      </c>
      <c r="X14" s="322">
        <v>63</v>
      </c>
      <c r="Y14" s="322">
        <v>142</v>
      </c>
      <c r="Z14" s="322">
        <v>74</v>
      </c>
      <c r="AA14" s="322">
        <v>55</v>
      </c>
      <c r="AB14" s="322">
        <v>29</v>
      </c>
      <c r="AC14" s="322">
        <v>125</v>
      </c>
      <c r="AD14" s="322">
        <v>74</v>
      </c>
    </row>
    <row r="15" spans="1:30" x14ac:dyDescent="0.2">
      <c r="A15" s="470"/>
      <c r="B15" s="326" t="s">
        <v>162</v>
      </c>
      <c r="C15" s="318">
        <v>1142</v>
      </c>
      <c r="D15" s="318">
        <v>493</v>
      </c>
      <c r="E15" s="319">
        <v>241</v>
      </c>
      <c r="F15" s="319">
        <v>100</v>
      </c>
      <c r="G15" s="322">
        <v>84</v>
      </c>
      <c r="H15" s="322">
        <v>33</v>
      </c>
      <c r="I15" s="322">
        <v>120</v>
      </c>
      <c r="J15" s="322">
        <v>62</v>
      </c>
      <c r="K15" s="322">
        <v>108</v>
      </c>
      <c r="L15" s="322">
        <v>42</v>
      </c>
      <c r="M15" s="322">
        <v>54</v>
      </c>
      <c r="N15" s="322">
        <v>21</v>
      </c>
      <c r="O15" s="322">
        <v>98</v>
      </c>
      <c r="P15" s="322">
        <v>46</v>
      </c>
      <c r="Q15" s="322">
        <v>47</v>
      </c>
      <c r="R15" s="322">
        <v>21</v>
      </c>
      <c r="S15" s="322">
        <v>77</v>
      </c>
      <c r="T15" s="322">
        <v>36</v>
      </c>
      <c r="U15" s="322">
        <v>41</v>
      </c>
      <c r="V15" s="322">
        <v>20</v>
      </c>
      <c r="W15" s="322">
        <v>47</v>
      </c>
      <c r="X15" s="322">
        <v>18</v>
      </c>
      <c r="Y15" s="322">
        <v>98</v>
      </c>
      <c r="Z15" s="322">
        <v>44</v>
      </c>
      <c r="AA15" s="322">
        <v>40</v>
      </c>
      <c r="AB15" s="322">
        <v>14</v>
      </c>
      <c r="AC15" s="322">
        <v>87</v>
      </c>
      <c r="AD15" s="322">
        <v>36</v>
      </c>
    </row>
    <row r="16" spans="1:30" x14ac:dyDescent="0.2">
      <c r="A16" s="470"/>
      <c r="B16" s="326" t="s">
        <v>163</v>
      </c>
      <c r="C16" s="318">
        <v>3507</v>
      </c>
      <c r="D16" s="318">
        <v>2236</v>
      </c>
      <c r="E16" s="319">
        <v>665</v>
      </c>
      <c r="F16" s="319">
        <v>432</v>
      </c>
      <c r="G16" s="322">
        <v>303</v>
      </c>
      <c r="H16" s="322">
        <v>214</v>
      </c>
      <c r="I16" s="322">
        <v>343</v>
      </c>
      <c r="J16" s="322">
        <v>215</v>
      </c>
      <c r="K16" s="322">
        <v>335</v>
      </c>
      <c r="L16" s="322">
        <v>183</v>
      </c>
      <c r="M16" s="322">
        <v>184</v>
      </c>
      <c r="N16" s="322">
        <v>120</v>
      </c>
      <c r="O16" s="322">
        <v>265</v>
      </c>
      <c r="P16" s="322">
        <v>172</v>
      </c>
      <c r="Q16" s="322">
        <v>196</v>
      </c>
      <c r="R16" s="322">
        <v>131</v>
      </c>
      <c r="S16" s="322">
        <v>267</v>
      </c>
      <c r="T16" s="322">
        <v>177</v>
      </c>
      <c r="U16" s="322">
        <v>121</v>
      </c>
      <c r="V16" s="322">
        <v>84</v>
      </c>
      <c r="W16" s="322">
        <v>170</v>
      </c>
      <c r="X16" s="322">
        <v>106</v>
      </c>
      <c r="Y16" s="322">
        <v>273</v>
      </c>
      <c r="Z16" s="322">
        <v>158</v>
      </c>
      <c r="AA16" s="322">
        <v>104</v>
      </c>
      <c r="AB16" s="322">
        <v>56</v>
      </c>
      <c r="AC16" s="322">
        <v>281</v>
      </c>
      <c r="AD16" s="322">
        <v>188</v>
      </c>
    </row>
    <row r="17" spans="1:30" x14ac:dyDescent="0.2">
      <c r="A17" s="470"/>
      <c r="B17" s="326" t="s">
        <v>164</v>
      </c>
      <c r="C17" s="318">
        <v>1729</v>
      </c>
      <c r="D17" s="318">
        <v>974</v>
      </c>
      <c r="E17" s="319">
        <v>308</v>
      </c>
      <c r="F17" s="319">
        <v>175</v>
      </c>
      <c r="G17" s="322">
        <v>133</v>
      </c>
      <c r="H17" s="322">
        <v>78</v>
      </c>
      <c r="I17" s="322">
        <v>171</v>
      </c>
      <c r="J17" s="322">
        <v>100</v>
      </c>
      <c r="K17" s="322">
        <v>169</v>
      </c>
      <c r="L17" s="322">
        <v>96</v>
      </c>
      <c r="M17" s="322">
        <v>77</v>
      </c>
      <c r="N17" s="322">
        <v>36</v>
      </c>
      <c r="O17" s="322">
        <v>133</v>
      </c>
      <c r="P17" s="322">
        <v>76</v>
      </c>
      <c r="Q17" s="322">
        <v>115</v>
      </c>
      <c r="R17" s="322">
        <v>63</v>
      </c>
      <c r="S17" s="322">
        <v>129</v>
      </c>
      <c r="T17" s="322">
        <v>68</v>
      </c>
      <c r="U17" s="322">
        <v>56</v>
      </c>
      <c r="V17" s="322">
        <v>36</v>
      </c>
      <c r="W17" s="322">
        <v>80</v>
      </c>
      <c r="X17" s="322">
        <v>45</v>
      </c>
      <c r="Y17" s="322">
        <v>149</v>
      </c>
      <c r="Z17" s="322">
        <v>76</v>
      </c>
      <c r="AA17" s="322">
        <v>38</v>
      </c>
      <c r="AB17" s="322">
        <v>17</v>
      </c>
      <c r="AC17" s="322">
        <v>171</v>
      </c>
      <c r="AD17" s="322">
        <v>108</v>
      </c>
    </row>
    <row r="18" spans="1:30" x14ac:dyDescent="0.2">
      <c r="A18" s="470"/>
      <c r="B18" s="326" t="s">
        <v>165</v>
      </c>
      <c r="C18" s="318">
        <v>1456</v>
      </c>
      <c r="D18" s="318">
        <v>981</v>
      </c>
      <c r="E18" s="319">
        <v>280</v>
      </c>
      <c r="F18" s="319">
        <v>155</v>
      </c>
      <c r="G18" s="322">
        <v>137</v>
      </c>
      <c r="H18" s="322">
        <v>111</v>
      </c>
      <c r="I18" s="322">
        <v>99</v>
      </c>
      <c r="J18" s="322">
        <v>65</v>
      </c>
      <c r="K18" s="322">
        <v>119</v>
      </c>
      <c r="L18" s="322">
        <v>84</v>
      </c>
      <c r="M18" s="322">
        <v>80</v>
      </c>
      <c r="N18" s="322">
        <v>58</v>
      </c>
      <c r="O18" s="322">
        <v>118</v>
      </c>
      <c r="P18" s="322">
        <v>73</v>
      </c>
      <c r="Q18" s="322">
        <v>77</v>
      </c>
      <c r="R18" s="322">
        <v>54</v>
      </c>
      <c r="S18" s="322">
        <v>113</v>
      </c>
      <c r="T18" s="322">
        <v>72</v>
      </c>
      <c r="U18" s="322">
        <v>52</v>
      </c>
      <c r="V18" s="322">
        <v>43</v>
      </c>
      <c r="W18" s="322">
        <v>68</v>
      </c>
      <c r="X18" s="322">
        <v>51</v>
      </c>
      <c r="Y18" s="322">
        <v>135</v>
      </c>
      <c r="Z18" s="322">
        <v>84</v>
      </c>
      <c r="AA18" s="322">
        <v>40</v>
      </c>
      <c r="AB18" s="322">
        <v>27</v>
      </c>
      <c r="AC18" s="322">
        <v>138</v>
      </c>
      <c r="AD18" s="322">
        <v>104</v>
      </c>
    </row>
    <row r="19" spans="1:30" x14ac:dyDescent="0.2">
      <c r="A19" s="470"/>
      <c r="B19" s="326" t="s">
        <v>166</v>
      </c>
      <c r="C19" s="318">
        <v>4359</v>
      </c>
      <c r="D19" s="318">
        <v>2157</v>
      </c>
      <c r="E19" s="319">
        <v>779</v>
      </c>
      <c r="F19" s="319">
        <v>382</v>
      </c>
      <c r="G19" s="319">
        <v>388</v>
      </c>
      <c r="H19" s="319">
        <v>215</v>
      </c>
      <c r="I19" s="319">
        <v>402</v>
      </c>
      <c r="J19" s="319">
        <v>195</v>
      </c>
      <c r="K19" s="319">
        <v>398</v>
      </c>
      <c r="L19" s="319">
        <v>180</v>
      </c>
      <c r="M19" s="322">
        <v>210</v>
      </c>
      <c r="N19" s="322">
        <v>98</v>
      </c>
      <c r="O19" s="322">
        <v>363</v>
      </c>
      <c r="P19" s="322">
        <v>187</v>
      </c>
      <c r="Q19" s="322">
        <v>231</v>
      </c>
      <c r="R19" s="322">
        <v>113</v>
      </c>
      <c r="S19" s="322">
        <v>317</v>
      </c>
      <c r="T19" s="322">
        <v>163</v>
      </c>
      <c r="U19" s="322">
        <v>164</v>
      </c>
      <c r="V19" s="322">
        <v>89</v>
      </c>
      <c r="W19" s="322">
        <v>221</v>
      </c>
      <c r="X19" s="322">
        <v>116</v>
      </c>
      <c r="Y19" s="322">
        <v>354</v>
      </c>
      <c r="Z19" s="322">
        <v>164</v>
      </c>
      <c r="AA19" s="322">
        <v>152</v>
      </c>
      <c r="AB19" s="322">
        <v>59</v>
      </c>
      <c r="AC19" s="322">
        <v>380</v>
      </c>
      <c r="AD19" s="322">
        <v>196</v>
      </c>
    </row>
    <row r="20" spans="1:30" ht="22.5" x14ac:dyDescent="0.2">
      <c r="A20" s="470"/>
      <c r="B20" s="326" t="s">
        <v>167</v>
      </c>
      <c r="C20" s="318">
        <v>531</v>
      </c>
      <c r="D20" s="318">
        <v>457</v>
      </c>
      <c r="E20" s="319">
        <v>149</v>
      </c>
      <c r="F20" s="319">
        <v>130</v>
      </c>
      <c r="G20" s="322">
        <v>45</v>
      </c>
      <c r="H20" s="322">
        <v>42</v>
      </c>
      <c r="I20" s="322">
        <v>54</v>
      </c>
      <c r="J20" s="322">
        <v>46</v>
      </c>
      <c r="K20" s="322">
        <v>40</v>
      </c>
      <c r="L20" s="322">
        <v>29</v>
      </c>
      <c r="M20" s="322">
        <v>17</v>
      </c>
      <c r="N20" s="322">
        <v>14</v>
      </c>
      <c r="O20" s="322">
        <v>39</v>
      </c>
      <c r="P20" s="322">
        <v>35</v>
      </c>
      <c r="Q20" s="322">
        <v>20</v>
      </c>
      <c r="R20" s="322">
        <v>17</v>
      </c>
      <c r="S20" s="322">
        <v>32</v>
      </c>
      <c r="T20" s="322">
        <v>27</v>
      </c>
      <c r="U20" s="322">
        <v>10</v>
      </c>
      <c r="V20" s="322">
        <v>7</v>
      </c>
      <c r="W20" s="322">
        <v>33</v>
      </c>
      <c r="X20" s="322">
        <v>29</v>
      </c>
      <c r="Y20" s="322">
        <v>41</v>
      </c>
      <c r="Z20" s="322">
        <v>36</v>
      </c>
      <c r="AA20" s="322">
        <v>11</v>
      </c>
      <c r="AB20" s="322">
        <v>10</v>
      </c>
      <c r="AC20" s="322">
        <v>40</v>
      </c>
      <c r="AD20" s="322">
        <v>35</v>
      </c>
    </row>
    <row r="21" spans="1:30" ht="22.5" x14ac:dyDescent="0.2">
      <c r="A21" s="470"/>
      <c r="B21" s="326" t="s">
        <v>168</v>
      </c>
      <c r="C21" s="318">
        <v>866</v>
      </c>
      <c r="D21" s="318">
        <v>866</v>
      </c>
      <c r="E21" s="319">
        <v>156</v>
      </c>
      <c r="F21" s="319">
        <v>156</v>
      </c>
      <c r="G21" s="322">
        <v>92</v>
      </c>
      <c r="H21" s="322">
        <v>92</v>
      </c>
      <c r="I21" s="322">
        <v>69</v>
      </c>
      <c r="J21" s="322">
        <v>69</v>
      </c>
      <c r="K21" s="322">
        <v>73</v>
      </c>
      <c r="L21" s="322">
        <v>73</v>
      </c>
      <c r="M21" s="322">
        <v>42</v>
      </c>
      <c r="N21" s="322">
        <v>42</v>
      </c>
      <c r="O21" s="322">
        <v>81</v>
      </c>
      <c r="P21" s="322">
        <v>81</v>
      </c>
      <c r="Q21" s="322">
        <v>38</v>
      </c>
      <c r="R21" s="322">
        <v>38</v>
      </c>
      <c r="S21" s="322">
        <v>69</v>
      </c>
      <c r="T21" s="322">
        <v>69</v>
      </c>
      <c r="U21" s="322">
        <v>34</v>
      </c>
      <c r="V21" s="322">
        <v>34</v>
      </c>
      <c r="W21" s="322">
        <v>45</v>
      </c>
      <c r="X21" s="322">
        <v>45</v>
      </c>
      <c r="Y21" s="322">
        <v>68</v>
      </c>
      <c r="Z21" s="322">
        <v>68</v>
      </c>
      <c r="AA21" s="322">
        <v>21</v>
      </c>
      <c r="AB21" s="322">
        <v>21</v>
      </c>
      <c r="AC21" s="322">
        <v>78</v>
      </c>
      <c r="AD21" s="322">
        <v>78</v>
      </c>
    </row>
    <row r="22" spans="1:30" ht="22.5" x14ac:dyDescent="0.2">
      <c r="A22" s="470"/>
      <c r="B22" s="326" t="s">
        <v>169</v>
      </c>
      <c r="C22" s="318">
        <v>92</v>
      </c>
      <c r="D22" s="318">
        <v>5</v>
      </c>
      <c r="E22" s="319">
        <v>24</v>
      </c>
      <c r="F22" s="319">
        <v>0</v>
      </c>
      <c r="G22" s="322">
        <v>7</v>
      </c>
      <c r="H22" s="322">
        <v>0</v>
      </c>
      <c r="I22" s="322">
        <v>6</v>
      </c>
      <c r="J22" s="322">
        <v>0</v>
      </c>
      <c r="K22" s="322">
        <v>9</v>
      </c>
      <c r="L22" s="322">
        <v>1</v>
      </c>
      <c r="M22" s="322">
        <v>2</v>
      </c>
      <c r="N22" s="322">
        <v>0</v>
      </c>
      <c r="O22" s="322">
        <v>11</v>
      </c>
      <c r="P22" s="322">
        <v>1</v>
      </c>
      <c r="Q22" s="322">
        <v>9</v>
      </c>
      <c r="R22" s="322">
        <v>1</v>
      </c>
      <c r="S22" s="322">
        <v>6</v>
      </c>
      <c r="T22" s="322">
        <v>0</v>
      </c>
      <c r="U22" s="322">
        <v>1</v>
      </c>
      <c r="V22" s="322">
        <v>0</v>
      </c>
      <c r="W22" s="322">
        <v>3</v>
      </c>
      <c r="X22" s="322">
        <v>0</v>
      </c>
      <c r="Y22" s="322">
        <v>7</v>
      </c>
      <c r="Z22" s="322">
        <v>1</v>
      </c>
      <c r="AA22" s="322">
        <v>2</v>
      </c>
      <c r="AB22" s="322">
        <v>0</v>
      </c>
      <c r="AC22" s="322">
        <v>5</v>
      </c>
      <c r="AD22" s="322">
        <v>1</v>
      </c>
    </row>
    <row r="23" spans="1:30" x14ac:dyDescent="0.2">
      <c r="A23" s="470"/>
      <c r="B23" s="327" t="s">
        <v>170</v>
      </c>
      <c r="C23" s="318">
        <v>332</v>
      </c>
      <c r="D23" s="318">
        <v>182</v>
      </c>
      <c r="E23" s="319">
        <v>94</v>
      </c>
      <c r="F23" s="319">
        <v>59</v>
      </c>
      <c r="G23" s="322">
        <v>29</v>
      </c>
      <c r="H23" s="322">
        <v>21</v>
      </c>
      <c r="I23" s="322">
        <v>30</v>
      </c>
      <c r="J23" s="322">
        <v>15</v>
      </c>
      <c r="K23" s="322">
        <v>16</v>
      </c>
      <c r="L23" s="322">
        <v>6</v>
      </c>
      <c r="M23" s="322">
        <v>16</v>
      </c>
      <c r="N23" s="322">
        <v>6</v>
      </c>
      <c r="O23" s="322">
        <v>19</v>
      </c>
      <c r="P23" s="322">
        <v>9</v>
      </c>
      <c r="Q23" s="322">
        <v>33</v>
      </c>
      <c r="R23" s="322">
        <v>15</v>
      </c>
      <c r="S23" s="322">
        <v>30</v>
      </c>
      <c r="T23" s="322">
        <v>12</v>
      </c>
      <c r="U23" s="322">
        <v>7</v>
      </c>
      <c r="V23" s="322">
        <v>4</v>
      </c>
      <c r="W23" s="322">
        <v>12</v>
      </c>
      <c r="X23" s="322">
        <v>9</v>
      </c>
      <c r="Y23" s="322">
        <v>21</v>
      </c>
      <c r="Z23" s="322">
        <v>14</v>
      </c>
      <c r="AA23" s="322">
        <v>6</v>
      </c>
      <c r="AB23" s="322">
        <v>5</v>
      </c>
      <c r="AC23" s="322">
        <v>19</v>
      </c>
      <c r="AD23" s="322">
        <v>7</v>
      </c>
    </row>
    <row r="24" spans="1:30" x14ac:dyDescent="0.2">
      <c r="A24" s="471"/>
      <c r="B24" s="327" t="s">
        <v>171</v>
      </c>
      <c r="C24" s="318">
        <v>5</v>
      </c>
      <c r="D24" s="318">
        <v>5</v>
      </c>
      <c r="E24" s="319">
        <v>3</v>
      </c>
      <c r="F24" s="319">
        <v>3</v>
      </c>
      <c r="G24" s="322">
        <v>2</v>
      </c>
      <c r="H24" s="322">
        <v>2</v>
      </c>
      <c r="I24" s="322">
        <v>0</v>
      </c>
      <c r="J24" s="322">
        <v>0</v>
      </c>
      <c r="K24" s="322">
        <v>0</v>
      </c>
      <c r="L24" s="322">
        <v>0</v>
      </c>
      <c r="M24" s="322">
        <v>0</v>
      </c>
      <c r="N24" s="322">
        <v>0</v>
      </c>
      <c r="O24" s="322">
        <v>0</v>
      </c>
      <c r="P24" s="322">
        <v>0</v>
      </c>
      <c r="Q24" s="322">
        <v>0</v>
      </c>
      <c r="R24" s="322">
        <v>0</v>
      </c>
      <c r="S24" s="322">
        <v>0</v>
      </c>
      <c r="T24" s="322">
        <v>0</v>
      </c>
      <c r="U24" s="322">
        <v>0</v>
      </c>
      <c r="V24" s="322">
        <v>0</v>
      </c>
      <c r="W24" s="322">
        <v>0</v>
      </c>
      <c r="X24" s="322">
        <v>0</v>
      </c>
      <c r="Y24" s="322">
        <v>0</v>
      </c>
      <c r="Z24" s="322">
        <v>0</v>
      </c>
      <c r="AA24" s="322">
        <v>0</v>
      </c>
      <c r="AB24" s="322">
        <v>0</v>
      </c>
      <c r="AC24" s="322">
        <v>0</v>
      </c>
      <c r="AD24" s="322">
        <v>0</v>
      </c>
    </row>
    <row r="25" spans="1:30" s="324" customFormat="1" ht="10.5" x14ac:dyDescent="0.2">
      <c r="A25" s="466" t="s">
        <v>172</v>
      </c>
      <c r="B25" s="466"/>
      <c r="C25" s="318">
        <v>6667</v>
      </c>
      <c r="D25" s="318">
        <v>3737</v>
      </c>
      <c r="E25" s="318">
        <v>1415</v>
      </c>
      <c r="F25" s="318">
        <v>785</v>
      </c>
      <c r="G25" s="318">
        <v>594</v>
      </c>
      <c r="H25" s="318">
        <v>374</v>
      </c>
      <c r="I25" s="318">
        <v>602</v>
      </c>
      <c r="J25" s="318">
        <v>324</v>
      </c>
      <c r="K25" s="318">
        <v>504</v>
      </c>
      <c r="L25" s="318">
        <v>254</v>
      </c>
      <c r="M25" s="318">
        <v>330</v>
      </c>
      <c r="N25" s="318">
        <v>186</v>
      </c>
      <c r="O25" s="318">
        <v>512</v>
      </c>
      <c r="P25" s="318">
        <v>274</v>
      </c>
      <c r="Q25" s="318">
        <v>356</v>
      </c>
      <c r="R25" s="318">
        <v>210</v>
      </c>
      <c r="S25" s="318">
        <v>484</v>
      </c>
      <c r="T25" s="318">
        <v>281</v>
      </c>
      <c r="U25" s="318">
        <v>257</v>
      </c>
      <c r="V25" s="318">
        <v>157</v>
      </c>
      <c r="W25" s="318">
        <v>322</v>
      </c>
      <c r="X25" s="318">
        <v>192</v>
      </c>
      <c r="Y25" s="318">
        <v>566</v>
      </c>
      <c r="Z25" s="318">
        <v>300</v>
      </c>
      <c r="AA25" s="318">
        <v>209</v>
      </c>
      <c r="AB25" s="318">
        <v>101</v>
      </c>
      <c r="AC25" s="318">
        <v>516</v>
      </c>
      <c r="AD25" s="318">
        <v>299</v>
      </c>
    </row>
    <row r="26" spans="1:30" x14ac:dyDescent="0.2">
      <c r="A26" s="462" t="s">
        <v>173</v>
      </c>
      <c r="B26" s="321" t="s">
        <v>174</v>
      </c>
      <c r="C26" s="318">
        <v>572</v>
      </c>
      <c r="D26" s="318">
        <v>189</v>
      </c>
      <c r="E26" s="322">
        <v>136</v>
      </c>
      <c r="F26" s="322">
        <v>51</v>
      </c>
      <c r="G26" s="322">
        <v>49</v>
      </c>
      <c r="H26" s="322">
        <v>14</v>
      </c>
      <c r="I26" s="322">
        <v>70</v>
      </c>
      <c r="J26" s="322">
        <v>22</v>
      </c>
      <c r="K26" s="322">
        <v>38</v>
      </c>
      <c r="L26" s="322">
        <v>13</v>
      </c>
      <c r="M26" s="322">
        <v>33</v>
      </c>
      <c r="N26" s="322">
        <v>8</v>
      </c>
      <c r="O26" s="322">
        <v>48</v>
      </c>
      <c r="P26" s="322">
        <v>16</v>
      </c>
      <c r="Q26" s="322">
        <v>24</v>
      </c>
      <c r="R26" s="322">
        <v>9</v>
      </c>
      <c r="S26" s="322">
        <v>38</v>
      </c>
      <c r="T26" s="322">
        <v>10</v>
      </c>
      <c r="U26" s="322">
        <v>23</v>
      </c>
      <c r="V26" s="322">
        <v>11</v>
      </c>
      <c r="W26" s="322">
        <v>25</v>
      </c>
      <c r="X26" s="322">
        <v>10</v>
      </c>
      <c r="Y26" s="322">
        <v>35</v>
      </c>
      <c r="Z26" s="322">
        <v>10</v>
      </c>
      <c r="AA26" s="322">
        <v>11</v>
      </c>
      <c r="AB26" s="322">
        <v>4</v>
      </c>
      <c r="AC26" s="322">
        <v>42</v>
      </c>
      <c r="AD26" s="322">
        <v>11</v>
      </c>
    </row>
    <row r="27" spans="1:30" x14ac:dyDescent="0.2">
      <c r="A27" s="462"/>
      <c r="B27" s="321" t="s">
        <v>175</v>
      </c>
      <c r="C27" s="318">
        <v>1406</v>
      </c>
      <c r="D27" s="318">
        <v>648</v>
      </c>
      <c r="E27" s="322">
        <v>353</v>
      </c>
      <c r="F27" s="322">
        <v>149</v>
      </c>
      <c r="G27" s="322">
        <v>139</v>
      </c>
      <c r="H27" s="322">
        <v>66</v>
      </c>
      <c r="I27" s="322">
        <v>99</v>
      </c>
      <c r="J27" s="322">
        <v>44</v>
      </c>
      <c r="K27" s="322">
        <v>84</v>
      </c>
      <c r="L27" s="322">
        <v>39</v>
      </c>
      <c r="M27" s="322">
        <v>47</v>
      </c>
      <c r="N27" s="322">
        <v>20</v>
      </c>
      <c r="O27" s="322">
        <v>110</v>
      </c>
      <c r="P27" s="322">
        <v>44</v>
      </c>
      <c r="Q27" s="322">
        <v>66</v>
      </c>
      <c r="R27" s="322">
        <v>29</v>
      </c>
      <c r="S27" s="322">
        <v>102</v>
      </c>
      <c r="T27" s="322">
        <v>54</v>
      </c>
      <c r="U27" s="322">
        <v>56</v>
      </c>
      <c r="V27" s="322">
        <v>26</v>
      </c>
      <c r="W27" s="322">
        <v>77</v>
      </c>
      <c r="X27" s="322">
        <v>43</v>
      </c>
      <c r="Y27" s="322">
        <v>122</v>
      </c>
      <c r="Z27" s="322">
        <v>67</v>
      </c>
      <c r="AA27" s="322">
        <v>42</v>
      </c>
      <c r="AB27" s="322">
        <v>19</v>
      </c>
      <c r="AC27" s="322">
        <v>109</v>
      </c>
      <c r="AD27" s="322">
        <v>48</v>
      </c>
    </row>
    <row r="28" spans="1:30" x14ac:dyDescent="0.2">
      <c r="A28" s="462"/>
      <c r="B28" s="321" t="s">
        <v>176</v>
      </c>
      <c r="C28" s="318">
        <v>1134</v>
      </c>
      <c r="D28" s="318">
        <v>642</v>
      </c>
      <c r="E28" s="322">
        <v>263</v>
      </c>
      <c r="F28" s="322">
        <v>146</v>
      </c>
      <c r="G28" s="322">
        <v>94</v>
      </c>
      <c r="H28" s="322">
        <v>63</v>
      </c>
      <c r="I28" s="322">
        <v>104</v>
      </c>
      <c r="J28" s="322">
        <v>53</v>
      </c>
      <c r="K28" s="322">
        <v>72</v>
      </c>
      <c r="L28" s="322">
        <v>33</v>
      </c>
      <c r="M28" s="322">
        <v>62</v>
      </c>
      <c r="N28" s="322">
        <v>30</v>
      </c>
      <c r="O28" s="322">
        <v>87</v>
      </c>
      <c r="P28" s="322">
        <v>48</v>
      </c>
      <c r="Q28" s="322">
        <v>57</v>
      </c>
      <c r="R28" s="322">
        <v>35</v>
      </c>
      <c r="S28" s="322">
        <v>87</v>
      </c>
      <c r="T28" s="322">
        <v>49</v>
      </c>
      <c r="U28" s="322">
        <v>50</v>
      </c>
      <c r="V28" s="322">
        <v>38</v>
      </c>
      <c r="W28" s="322">
        <v>56</v>
      </c>
      <c r="X28" s="322">
        <v>35</v>
      </c>
      <c r="Y28" s="322">
        <v>84</v>
      </c>
      <c r="Z28" s="322">
        <v>44</v>
      </c>
      <c r="AA28" s="322">
        <v>24</v>
      </c>
      <c r="AB28" s="322">
        <v>11</v>
      </c>
      <c r="AC28" s="322">
        <v>94</v>
      </c>
      <c r="AD28" s="322">
        <v>57</v>
      </c>
    </row>
    <row r="29" spans="1:30" x14ac:dyDescent="0.2">
      <c r="A29" s="462"/>
      <c r="B29" s="321" t="s">
        <v>177</v>
      </c>
      <c r="C29" s="318">
        <v>1133</v>
      </c>
      <c r="D29" s="318">
        <v>640</v>
      </c>
      <c r="E29" s="322">
        <v>238</v>
      </c>
      <c r="F29" s="322">
        <v>142</v>
      </c>
      <c r="G29" s="322">
        <v>95</v>
      </c>
      <c r="H29" s="322">
        <v>70</v>
      </c>
      <c r="I29" s="322">
        <v>92</v>
      </c>
      <c r="J29" s="322">
        <v>43</v>
      </c>
      <c r="K29" s="322">
        <v>75</v>
      </c>
      <c r="L29" s="322">
        <v>36</v>
      </c>
      <c r="M29" s="322">
        <v>65</v>
      </c>
      <c r="N29" s="322">
        <v>43</v>
      </c>
      <c r="O29" s="322">
        <v>83</v>
      </c>
      <c r="P29" s="322">
        <v>43</v>
      </c>
      <c r="Q29" s="322">
        <v>67</v>
      </c>
      <c r="R29" s="322">
        <v>36</v>
      </c>
      <c r="S29" s="322">
        <v>69</v>
      </c>
      <c r="T29" s="322">
        <v>43</v>
      </c>
      <c r="U29" s="322">
        <v>46</v>
      </c>
      <c r="V29" s="322">
        <v>27</v>
      </c>
      <c r="W29" s="322">
        <v>56</v>
      </c>
      <c r="X29" s="322">
        <v>35</v>
      </c>
      <c r="Y29" s="322">
        <v>114</v>
      </c>
      <c r="Z29" s="322">
        <v>53</v>
      </c>
      <c r="AA29" s="322">
        <v>51</v>
      </c>
      <c r="AB29" s="322">
        <v>20</v>
      </c>
      <c r="AC29" s="322">
        <v>82</v>
      </c>
      <c r="AD29" s="322">
        <v>49</v>
      </c>
    </row>
    <row r="30" spans="1:30" x14ac:dyDescent="0.2">
      <c r="A30" s="462"/>
      <c r="B30" s="321" t="s">
        <v>178</v>
      </c>
      <c r="C30" s="318">
        <v>1011</v>
      </c>
      <c r="D30" s="318">
        <v>624</v>
      </c>
      <c r="E30" s="322">
        <v>189</v>
      </c>
      <c r="F30" s="322">
        <v>126</v>
      </c>
      <c r="G30" s="322">
        <v>83</v>
      </c>
      <c r="H30" s="322">
        <v>54</v>
      </c>
      <c r="I30" s="322">
        <v>115</v>
      </c>
      <c r="J30" s="322">
        <v>76</v>
      </c>
      <c r="K30" s="322">
        <v>96</v>
      </c>
      <c r="L30" s="322">
        <v>49</v>
      </c>
      <c r="M30" s="322">
        <v>53</v>
      </c>
      <c r="N30" s="322">
        <v>32</v>
      </c>
      <c r="O30" s="322">
        <v>73</v>
      </c>
      <c r="P30" s="322">
        <v>43</v>
      </c>
      <c r="Q30" s="322">
        <v>62</v>
      </c>
      <c r="R30" s="322">
        <v>46</v>
      </c>
      <c r="S30" s="322">
        <v>79</v>
      </c>
      <c r="T30" s="322">
        <v>51</v>
      </c>
      <c r="U30" s="322">
        <v>35</v>
      </c>
      <c r="V30" s="322">
        <v>23</v>
      </c>
      <c r="W30" s="322">
        <v>47</v>
      </c>
      <c r="X30" s="322">
        <v>28</v>
      </c>
      <c r="Y30" s="322">
        <v>85</v>
      </c>
      <c r="Z30" s="322">
        <v>43</v>
      </c>
      <c r="AA30" s="322">
        <v>33</v>
      </c>
      <c r="AB30" s="322">
        <v>17</v>
      </c>
      <c r="AC30" s="322">
        <v>61</v>
      </c>
      <c r="AD30" s="322">
        <v>36</v>
      </c>
    </row>
    <row r="31" spans="1:30" x14ac:dyDescent="0.2">
      <c r="A31" s="462"/>
      <c r="B31" s="321" t="s">
        <v>179</v>
      </c>
      <c r="C31" s="318">
        <v>1411</v>
      </c>
      <c r="D31" s="318">
        <v>994</v>
      </c>
      <c r="E31" s="322">
        <v>236</v>
      </c>
      <c r="F31" s="322">
        <v>171</v>
      </c>
      <c r="G31" s="322">
        <v>134</v>
      </c>
      <c r="H31" s="322">
        <v>107</v>
      </c>
      <c r="I31" s="322">
        <v>122</v>
      </c>
      <c r="J31" s="322">
        <v>86</v>
      </c>
      <c r="K31" s="322">
        <v>139</v>
      </c>
      <c r="L31" s="322">
        <v>84</v>
      </c>
      <c r="M31" s="322">
        <v>70</v>
      </c>
      <c r="N31" s="322">
        <v>53</v>
      </c>
      <c r="O31" s="322">
        <v>111</v>
      </c>
      <c r="P31" s="322">
        <v>80</v>
      </c>
      <c r="Q31" s="322">
        <v>80</v>
      </c>
      <c r="R31" s="322">
        <v>55</v>
      </c>
      <c r="S31" s="322">
        <v>109</v>
      </c>
      <c r="T31" s="322">
        <v>74</v>
      </c>
      <c r="U31" s="322">
        <v>47</v>
      </c>
      <c r="V31" s="322">
        <v>32</v>
      </c>
      <c r="W31" s="322">
        <v>61</v>
      </c>
      <c r="X31" s="322">
        <v>41</v>
      </c>
      <c r="Y31" s="322">
        <v>126</v>
      </c>
      <c r="Z31" s="322">
        <v>83</v>
      </c>
      <c r="AA31" s="322">
        <v>48</v>
      </c>
      <c r="AB31" s="322">
        <v>30</v>
      </c>
      <c r="AC31" s="322">
        <v>128</v>
      </c>
      <c r="AD31" s="322">
        <v>98</v>
      </c>
    </row>
    <row r="32" spans="1:30" s="324" customFormat="1" ht="10.5" x14ac:dyDescent="0.2">
      <c r="A32" s="466" t="s">
        <v>180</v>
      </c>
      <c r="B32" s="466"/>
      <c r="C32" s="318">
        <v>6667</v>
      </c>
      <c r="D32" s="318">
        <v>3737</v>
      </c>
      <c r="E32" s="318">
        <v>1415</v>
      </c>
      <c r="F32" s="318">
        <v>785</v>
      </c>
      <c r="G32" s="318">
        <v>594</v>
      </c>
      <c r="H32" s="318">
        <v>374</v>
      </c>
      <c r="I32" s="318">
        <v>602</v>
      </c>
      <c r="J32" s="318">
        <v>324</v>
      </c>
      <c r="K32" s="318">
        <v>504</v>
      </c>
      <c r="L32" s="318">
        <v>254</v>
      </c>
      <c r="M32" s="318">
        <v>330</v>
      </c>
      <c r="N32" s="318">
        <v>186</v>
      </c>
      <c r="O32" s="318">
        <v>512</v>
      </c>
      <c r="P32" s="318">
        <v>274</v>
      </c>
      <c r="Q32" s="318">
        <v>356</v>
      </c>
      <c r="R32" s="318">
        <v>210</v>
      </c>
      <c r="S32" s="318">
        <v>484</v>
      </c>
      <c r="T32" s="318">
        <v>281</v>
      </c>
      <c r="U32" s="318">
        <v>257</v>
      </c>
      <c r="V32" s="318">
        <v>157</v>
      </c>
      <c r="W32" s="318">
        <v>322</v>
      </c>
      <c r="X32" s="318">
        <v>192</v>
      </c>
      <c r="Y32" s="318">
        <v>566</v>
      </c>
      <c r="Z32" s="318">
        <v>300</v>
      </c>
      <c r="AA32" s="318">
        <v>209</v>
      </c>
      <c r="AB32" s="318">
        <v>101</v>
      </c>
      <c r="AC32" s="318">
        <v>516</v>
      </c>
      <c r="AD32" s="318">
        <v>299</v>
      </c>
    </row>
    <row r="33" spans="1:30" x14ac:dyDescent="0.2">
      <c r="A33" s="462" t="s">
        <v>173</v>
      </c>
      <c r="B33" s="321" t="s">
        <v>181</v>
      </c>
      <c r="C33" s="318">
        <v>1685</v>
      </c>
      <c r="D33" s="318">
        <v>927</v>
      </c>
      <c r="E33" s="322">
        <v>314</v>
      </c>
      <c r="F33" s="322">
        <v>143</v>
      </c>
      <c r="G33" s="322">
        <v>177</v>
      </c>
      <c r="H33" s="322">
        <v>116</v>
      </c>
      <c r="I33" s="322">
        <v>128</v>
      </c>
      <c r="J33" s="322">
        <v>63</v>
      </c>
      <c r="K33" s="322">
        <v>118</v>
      </c>
      <c r="L33" s="322">
        <v>63</v>
      </c>
      <c r="M33" s="322">
        <v>97</v>
      </c>
      <c r="N33" s="322">
        <v>60</v>
      </c>
      <c r="O33" s="322">
        <v>114</v>
      </c>
      <c r="P33" s="322">
        <v>55</v>
      </c>
      <c r="Q33" s="322">
        <v>104</v>
      </c>
      <c r="R33" s="322">
        <v>65</v>
      </c>
      <c r="S33" s="322">
        <v>146</v>
      </c>
      <c r="T33" s="322">
        <v>77</v>
      </c>
      <c r="U33" s="322">
        <v>69</v>
      </c>
      <c r="V33" s="322">
        <v>45</v>
      </c>
      <c r="W33" s="322">
        <v>96</v>
      </c>
      <c r="X33" s="322">
        <v>63</v>
      </c>
      <c r="Y33" s="322">
        <v>142</v>
      </c>
      <c r="Z33" s="322">
        <v>74</v>
      </c>
      <c r="AA33" s="322">
        <v>55</v>
      </c>
      <c r="AB33" s="322">
        <v>29</v>
      </c>
      <c r="AC33" s="322">
        <v>125</v>
      </c>
      <c r="AD33" s="322">
        <v>74</v>
      </c>
    </row>
    <row r="34" spans="1:30" x14ac:dyDescent="0.2">
      <c r="A34" s="462"/>
      <c r="B34" s="321" t="s">
        <v>182</v>
      </c>
      <c r="C34" s="318">
        <v>1876</v>
      </c>
      <c r="D34" s="318">
        <v>1155</v>
      </c>
      <c r="E34" s="322">
        <v>423</v>
      </c>
      <c r="F34" s="322">
        <v>266</v>
      </c>
      <c r="G34" s="322">
        <v>138</v>
      </c>
      <c r="H34" s="322">
        <v>103</v>
      </c>
      <c r="I34" s="322">
        <v>152</v>
      </c>
      <c r="J34" s="322">
        <v>92</v>
      </c>
      <c r="K34" s="322">
        <v>135</v>
      </c>
      <c r="L34" s="322">
        <v>74</v>
      </c>
      <c r="M34" s="322">
        <v>98</v>
      </c>
      <c r="N34" s="322">
        <v>57</v>
      </c>
      <c r="O34" s="322">
        <v>156</v>
      </c>
      <c r="P34" s="322">
        <v>87</v>
      </c>
      <c r="Q34" s="322">
        <v>109</v>
      </c>
      <c r="R34" s="322">
        <v>70</v>
      </c>
      <c r="S34" s="322">
        <v>138</v>
      </c>
      <c r="T34" s="322">
        <v>89</v>
      </c>
      <c r="U34" s="322">
        <v>79</v>
      </c>
      <c r="V34" s="322">
        <v>47</v>
      </c>
      <c r="W34" s="322">
        <v>75</v>
      </c>
      <c r="X34" s="322">
        <v>54</v>
      </c>
      <c r="Y34" s="322">
        <v>179</v>
      </c>
      <c r="Z34" s="322">
        <v>99</v>
      </c>
      <c r="AA34" s="322">
        <v>62</v>
      </c>
      <c r="AB34" s="322">
        <v>35</v>
      </c>
      <c r="AC34" s="322">
        <v>132</v>
      </c>
      <c r="AD34" s="322">
        <v>82</v>
      </c>
    </row>
    <row r="35" spans="1:30" x14ac:dyDescent="0.2">
      <c r="A35" s="462"/>
      <c r="B35" s="321" t="s">
        <v>183</v>
      </c>
      <c r="C35" s="318">
        <v>1434</v>
      </c>
      <c r="D35" s="318">
        <v>861</v>
      </c>
      <c r="E35" s="322">
        <v>322</v>
      </c>
      <c r="F35" s="322">
        <v>206</v>
      </c>
      <c r="G35" s="322">
        <v>151</v>
      </c>
      <c r="H35" s="322">
        <v>93</v>
      </c>
      <c r="I35" s="322">
        <v>139</v>
      </c>
      <c r="J35" s="322">
        <v>73</v>
      </c>
      <c r="K35" s="322">
        <v>95</v>
      </c>
      <c r="L35" s="322">
        <v>51</v>
      </c>
      <c r="M35" s="322">
        <v>58</v>
      </c>
      <c r="N35" s="322">
        <v>35</v>
      </c>
      <c r="O35" s="322">
        <v>105</v>
      </c>
      <c r="P35" s="322">
        <v>61</v>
      </c>
      <c r="Q35" s="322">
        <v>69</v>
      </c>
      <c r="R35" s="322">
        <v>38</v>
      </c>
      <c r="S35" s="322">
        <v>97</v>
      </c>
      <c r="T35" s="322">
        <v>66</v>
      </c>
      <c r="U35" s="322">
        <v>48</v>
      </c>
      <c r="V35" s="322">
        <v>33</v>
      </c>
      <c r="W35" s="322">
        <v>77</v>
      </c>
      <c r="X35" s="322">
        <v>44</v>
      </c>
      <c r="Y35" s="322">
        <v>103</v>
      </c>
      <c r="Z35" s="322">
        <v>61</v>
      </c>
      <c r="AA35" s="322">
        <v>45</v>
      </c>
      <c r="AB35" s="322">
        <v>21</v>
      </c>
      <c r="AC35" s="322">
        <v>125</v>
      </c>
      <c r="AD35" s="322">
        <v>79</v>
      </c>
    </row>
    <row r="36" spans="1:30" x14ac:dyDescent="0.2">
      <c r="A36" s="462"/>
      <c r="B36" s="321" t="s">
        <v>184</v>
      </c>
      <c r="C36" s="318">
        <v>1114</v>
      </c>
      <c r="D36" s="318">
        <v>600</v>
      </c>
      <c r="E36" s="322">
        <v>220</v>
      </c>
      <c r="F36" s="322">
        <v>122</v>
      </c>
      <c r="G36" s="322">
        <v>86</v>
      </c>
      <c r="H36" s="322">
        <v>46</v>
      </c>
      <c r="I36" s="322">
        <v>136</v>
      </c>
      <c r="J36" s="322">
        <v>78</v>
      </c>
      <c r="K36" s="322">
        <v>105</v>
      </c>
      <c r="L36" s="322">
        <v>50</v>
      </c>
      <c r="M36" s="322">
        <v>58</v>
      </c>
      <c r="N36" s="322">
        <v>31</v>
      </c>
      <c r="O36" s="322">
        <v>92</v>
      </c>
      <c r="P36" s="322">
        <v>52</v>
      </c>
      <c r="Q36" s="322">
        <v>54</v>
      </c>
      <c r="R36" s="322">
        <v>29</v>
      </c>
      <c r="S36" s="322">
        <v>64</v>
      </c>
      <c r="T36" s="322">
        <v>31</v>
      </c>
      <c r="U36" s="322">
        <v>44</v>
      </c>
      <c r="V36" s="322">
        <v>26</v>
      </c>
      <c r="W36" s="322">
        <v>44</v>
      </c>
      <c r="X36" s="322">
        <v>24</v>
      </c>
      <c r="Y36" s="322">
        <v>97</v>
      </c>
      <c r="Z36" s="322">
        <v>49</v>
      </c>
      <c r="AA36" s="322">
        <v>28</v>
      </c>
      <c r="AB36" s="322">
        <v>12</v>
      </c>
      <c r="AC36" s="322">
        <v>86</v>
      </c>
      <c r="AD36" s="322">
        <v>50</v>
      </c>
    </row>
    <row r="37" spans="1:30" x14ac:dyDescent="0.2">
      <c r="A37" s="462"/>
      <c r="B37" s="321" t="s">
        <v>185</v>
      </c>
      <c r="C37" s="318">
        <v>436</v>
      </c>
      <c r="D37" s="318">
        <v>194</v>
      </c>
      <c r="E37" s="322">
        <v>114</v>
      </c>
      <c r="F37" s="322">
        <v>48</v>
      </c>
      <c r="G37" s="322">
        <v>34</v>
      </c>
      <c r="H37" s="322">
        <v>16</v>
      </c>
      <c r="I37" s="322">
        <v>39</v>
      </c>
      <c r="J37" s="322">
        <v>18</v>
      </c>
      <c r="K37" s="322">
        <v>33</v>
      </c>
      <c r="L37" s="322">
        <v>16</v>
      </c>
      <c r="M37" s="322">
        <v>14</v>
      </c>
      <c r="N37" s="322">
        <v>3</v>
      </c>
      <c r="O37" s="322">
        <v>37</v>
      </c>
      <c r="P37" s="322">
        <v>19</v>
      </c>
      <c r="Q37" s="322">
        <v>17</v>
      </c>
      <c r="R37" s="322">
        <v>8</v>
      </c>
      <c r="S37" s="322">
        <v>32</v>
      </c>
      <c r="T37" s="322">
        <v>18</v>
      </c>
      <c r="U37" s="322">
        <v>14</v>
      </c>
      <c r="V37" s="322">
        <v>6</v>
      </c>
      <c r="W37" s="322">
        <v>16</v>
      </c>
      <c r="X37" s="322">
        <v>7</v>
      </c>
      <c r="Y37" s="322">
        <v>38</v>
      </c>
      <c r="Z37" s="322">
        <v>17</v>
      </c>
      <c r="AA37" s="322">
        <v>14</v>
      </c>
      <c r="AB37" s="322">
        <v>4</v>
      </c>
      <c r="AC37" s="322">
        <v>34</v>
      </c>
      <c r="AD37" s="322">
        <v>14</v>
      </c>
    </row>
    <row r="38" spans="1:30" x14ac:dyDescent="0.2">
      <c r="A38" s="462"/>
      <c r="B38" s="321" t="s">
        <v>186</v>
      </c>
      <c r="C38" s="318">
        <v>122</v>
      </c>
      <c r="D38" s="318">
        <v>0</v>
      </c>
      <c r="E38" s="322">
        <v>22</v>
      </c>
      <c r="F38" s="322">
        <v>0</v>
      </c>
      <c r="G38" s="322">
        <v>8</v>
      </c>
      <c r="H38" s="322"/>
      <c r="I38" s="322">
        <v>8</v>
      </c>
      <c r="J38" s="322">
        <v>0</v>
      </c>
      <c r="K38" s="322">
        <v>18</v>
      </c>
      <c r="L38" s="322">
        <v>0</v>
      </c>
      <c r="M38" s="322">
        <v>5</v>
      </c>
      <c r="N38" s="322">
        <v>0</v>
      </c>
      <c r="O38" s="322">
        <v>8</v>
      </c>
      <c r="P38" s="322">
        <v>0</v>
      </c>
      <c r="Q38" s="322">
        <v>3</v>
      </c>
      <c r="R38" s="322">
        <v>0</v>
      </c>
      <c r="S38" s="322">
        <v>7</v>
      </c>
      <c r="T38" s="322">
        <v>0</v>
      </c>
      <c r="U38" s="322">
        <v>3</v>
      </c>
      <c r="V38" s="322">
        <v>0</v>
      </c>
      <c r="W38" s="322">
        <v>14</v>
      </c>
      <c r="X38" s="322">
        <v>0</v>
      </c>
      <c r="Y38" s="322">
        <v>7</v>
      </c>
      <c r="Z38" s="322">
        <v>0</v>
      </c>
      <c r="AA38" s="322">
        <v>5</v>
      </c>
      <c r="AB38" s="322"/>
      <c r="AC38" s="322">
        <v>14</v>
      </c>
      <c r="AD38" s="322">
        <v>0</v>
      </c>
    </row>
    <row r="39" spans="1:30" x14ac:dyDescent="0.2">
      <c r="A39" s="460" t="s">
        <v>187</v>
      </c>
      <c r="B39" s="460"/>
      <c r="C39" s="318">
        <v>6667</v>
      </c>
      <c r="D39" s="318">
        <v>3737</v>
      </c>
      <c r="E39" s="318">
        <v>1415</v>
      </c>
      <c r="F39" s="318">
        <v>785</v>
      </c>
      <c r="G39" s="318">
        <v>594</v>
      </c>
      <c r="H39" s="318">
        <v>374</v>
      </c>
      <c r="I39" s="318">
        <v>602</v>
      </c>
      <c r="J39" s="318">
        <v>324</v>
      </c>
      <c r="K39" s="318">
        <v>504</v>
      </c>
      <c r="L39" s="318">
        <v>254</v>
      </c>
      <c r="M39" s="318">
        <v>330</v>
      </c>
      <c r="N39" s="318">
        <v>186</v>
      </c>
      <c r="O39" s="318">
        <v>512</v>
      </c>
      <c r="P39" s="318">
        <v>274</v>
      </c>
      <c r="Q39" s="318">
        <v>356</v>
      </c>
      <c r="R39" s="318">
        <v>210</v>
      </c>
      <c r="S39" s="318">
        <v>484</v>
      </c>
      <c r="T39" s="318">
        <v>281</v>
      </c>
      <c r="U39" s="318">
        <v>257</v>
      </c>
      <c r="V39" s="318">
        <v>157</v>
      </c>
      <c r="W39" s="318">
        <v>322</v>
      </c>
      <c r="X39" s="318">
        <v>192</v>
      </c>
      <c r="Y39" s="318">
        <v>566</v>
      </c>
      <c r="Z39" s="318">
        <v>300</v>
      </c>
      <c r="AA39" s="318">
        <v>209</v>
      </c>
      <c r="AB39" s="318">
        <v>101</v>
      </c>
      <c r="AC39" s="318">
        <v>516</v>
      </c>
      <c r="AD39" s="318">
        <v>299</v>
      </c>
    </row>
    <row r="40" spans="1:30" x14ac:dyDescent="0.2">
      <c r="A40" s="462" t="s">
        <v>173</v>
      </c>
      <c r="B40" s="326" t="s">
        <v>188</v>
      </c>
      <c r="C40" s="318">
        <v>387</v>
      </c>
      <c r="D40" s="318">
        <v>276</v>
      </c>
      <c r="E40" s="322">
        <v>130</v>
      </c>
      <c r="F40" s="322">
        <v>85</v>
      </c>
      <c r="G40" s="322">
        <v>32</v>
      </c>
      <c r="H40" s="322">
        <v>22</v>
      </c>
      <c r="I40" s="322">
        <v>23</v>
      </c>
      <c r="J40" s="322">
        <v>13</v>
      </c>
      <c r="K40" s="322">
        <v>10</v>
      </c>
      <c r="L40" s="322">
        <v>9</v>
      </c>
      <c r="M40" s="322">
        <v>17</v>
      </c>
      <c r="N40" s="322">
        <v>14</v>
      </c>
      <c r="O40" s="322">
        <v>23</v>
      </c>
      <c r="P40" s="322">
        <v>10</v>
      </c>
      <c r="Q40" s="322">
        <v>29</v>
      </c>
      <c r="R40" s="322">
        <v>26</v>
      </c>
      <c r="S40" s="322">
        <v>23</v>
      </c>
      <c r="T40" s="322">
        <v>19</v>
      </c>
      <c r="U40" s="322">
        <v>16</v>
      </c>
      <c r="V40" s="322">
        <v>14</v>
      </c>
      <c r="W40" s="322">
        <v>14</v>
      </c>
      <c r="X40" s="322">
        <v>11</v>
      </c>
      <c r="Y40" s="322">
        <v>41</v>
      </c>
      <c r="Z40" s="322">
        <v>29</v>
      </c>
      <c r="AA40" s="322">
        <v>15</v>
      </c>
      <c r="AB40" s="322">
        <v>14</v>
      </c>
      <c r="AC40" s="322">
        <v>14</v>
      </c>
      <c r="AD40" s="322">
        <v>10</v>
      </c>
    </row>
    <row r="41" spans="1:30" x14ac:dyDescent="0.2">
      <c r="A41" s="462"/>
      <c r="B41" s="326" t="s">
        <v>189</v>
      </c>
      <c r="C41" s="318">
        <v>1224</v>
      </c>
      <c r="D41" s="318">
        <v>821</v>
      </c>
      <c r="E41" s="322">
        <v>312</v>
      </c>
      <c r="F41" s="322">
        <v>197</v>
      </c>
      <c r="G41" s="322">
        <v>113</v>
      </c>
      <c r="H41" s="322">
        <v>92</v>
      </c>
      <c r="I41" s="322">
        <v>104</v>
      </c>
      <c r="J41" s="322">
        <v>65</v>
      </c>
      <c r="K41" s="322">
        <v>53</v>
      </c>
      <c r="L41" s="322">
        <v>33</v>
      </c>
      <c r="M41" s="322">
        <v>67</v>
      </c>
      <c r="N41" s="322">
        <v>45</v>
      </c>
      <c r="O41" s="322">
        <v>74</v>
      </c>
      <c r="P41" s="322">
        <v>47</v>
      </c>
      <c r="Q41" s="322">
        <v>64</v>
      </c>
      <c r="R41" s="322">
        <v>45</v>
      </c>
      <c r="S41" s="322">
        <v>99</v>
      </c>
      <c r="T41" s="322">
        <v>70</v>
      </c>
      <c r="U41" s="322">
        <v>61</v>
      </c>
      <c r="V41" s="322">
        <v>44</v>
      </c>
      <c r="W41" s="322">
        <v>59</v>
      </c>
      <c r="X41" s="322">
        <v>41</v>
      </c>
      <c r="Y41" s="322">
        <v>112</v>
      </c>
      <c r="Z41" s="322">
        <v>68</v>
      </c>
      <c r="AA41" s="322">
        <v>30</v>
      </c>
      <c r="AB41" s="322">
        <v>22</v>
      </c>
      <c r="AC41" s="322">
        <v>76</v>
      </c>
      <c r="AD41" s="322">
        <v>52</v>
      </c>
    </row>
    <row r="42" spans="1:30" x14ac:dyDescent="0.2">
      <c r="A42" s="462"/>
      <c r="B42" s="326" t="s">
        <v>190</v>
      </c>
      <c r="C42" s="318">
        <v>697</v>
      </c>
      <c r="D42" s="318">
        <v>483</v>
      </c>
      <c r="E42" s="322">
        <v>191</v>
      </c>
      <c r="F42" s="322">
        <v>118</v>
      </c>
      <c r="G42" s="322">
        <v>64</v>
      </c>
      <c r="H42" s="322">
        <v>48</v>
      </c>
      <c r="I42" s="322">
        <v>76</v>
      </c>
      <c r="J42" s="322">
        <v>54</v>
      </c>
      <c r="K42" s="322">
        <v>40</v>
      </c>
      <c r="L42" s="322">
        <v>29</v>
      </c>
      <c r="M42" s="322">
        <v>36</v>
      </c>
      <c r="N42" s="322">
        <v>29</v>
      </c>
      <c r="O42" s="322">
        <v>52</v>
      </c>
      <c r="P42" s="322">
        <v>30</v>
      </c>
      <c r="Q42" s="322">
        <v>32</v>
      </c>
      <c r="R42" s="322">
        <v>26</v>
      </c>
      <c r="S42" s="322">
        <v>45</v>
      </c>
      <c r="T42" s="322">
        <v>29</v>
      </c>
      <c r="U42" s="322">
        <v>16</v>
      </c>
      <c r="V42" s="322">
        <v>10</v>
      </c>
      <c r="W42" s="322">
        <v>28</v>
      </c>
      <c r="X42" s="322">
        <v>24</v>
      </c>
      <c r="Y42" s="322">
        <v>59</v>
      </c>
      <c r="Z42" s="322">
        <v>39</v>
      </c>
      <c r="AA42" s="322">
        <v>12</v>
      </c>
      <c r="AB42" s="322">
        <v>6</v>
      </c>
      <c r="AC42" s="322">
        <v>46</v>
      </c>
      <c r="AD42" s="322">
        <v>41</v>
      </c>
    </row>
    <row r="43" spans="1:30" x14ac:dyDescent="0.2">
      <c r="A43" s="462"/>
      <c r="B43" s="326" t="s">
        <v>191</v>
      </c>
      <c r="C43" s="318">
        <v>2125</v>
      </c>
      <c r="D43" s="318">
        <v>1168</v>
      </c>
      <c r="E43" s="322">
        <v>370</v>
      </c>
      <c r="F43" s="322">
        <v>197</v>
      </c>
      <c r="G43" s="322">
        <v>183</v>
      </c>
      <c r="H43" s="322">
        <v>119</v>
      </c>
      <c r="I43" s="322">
        <v>250</v>
      </c>
      <c r="J43" s="322">
        <v>122</v>
      </c>
      <c r="K43" s="322">
        <v>194</v>
      </c>
      <c r="L43" s="322">
        <v>92</v>
      </c>
      <c r="M43" s="322">
        <v>99</v>
      </c>
      <c r="N43" s="322">
        <v>56</v>
      </c>
      <c r="O43" s="322">
        <v>156</v>
      </c>
      <c r="P43" s="322">
        <v>88</v>
      </c>
      <c r="Q43" s="322">
        <v>111</v>
      </c>
      <c r="R43" s="322">
        <v>69</v>
      </c>
      <c r="S43" s="322">
        <v>134</v>
      </c>
      <c r="T43" s="322">
        <v>82</v>
      </c>
      <c r="U43" s="322">
        <v>85</v>
      </c>
      <c r="V43" s="322">
        <v>52</v>
      </c>
      <c r="W43" s="322">
        <v>111</v>
      </c>
      <c r="X43" s="322">
        <v>69</v>
      </c>
      <c r="Y43" s="322">
        <v>171</v>
      </c>
      <c r="Z43" s="322">
        <v>87</v>
      </c>
      <c r="AA43" s="322">
        <v>76</v>
      </c>
      <c r="AB43" s="322">
        <v>36</v>
      </c>
      <c r="AC43" s="322">
        <v>185</v>
      </c>
      <c r="AD43" s="322">
        <v>99</v>
      </c>
    </row>
    <row r="44" spans="1:30" ht="12" thickBot="1" x14ac:dyDescent="0.25">
      <c r="A44" s="463"/>
      <c r="B44" s="328" t="s">
        <v>192</v>
      </c>
      <c r="C44" s="318">
        <v>2234</v>
      </c>
      <c r="D44" s="318">
        <v>989</v>
      </c>
      <c r="E44" s="322">
        <v>412</v>
      </c>
      <c r="F44" s="322">
        <v>188</v>
      </c>
      <c r="G44" s="322">
        <v>202</v>
      </c>
      <c r="H44" s="322">
        <v>93</v>
      </c>
      <c r="I44" s="322">
        <v>149</v>
      </c>
      <c r="J44" s="322">
        <v>70</v>
      </c>
      <c r="K44" s="322">
        <v>207</v>
      </c>
      <c r="L44" s="322">
        <v>91</v>
      </c>
      <c r="M44" s="322">
        <v>111</v>
      </c>
      <c r="N44" s="322">
        <v>42</v>
      </c>
      <c r="O44" s="322">
        <v>207</v>
      </c>
      <c r="P44" s="322">
        <v>99</v>
      </c>
      <c r="Q44" s="322">
        <v>120</v>
      </c>
      <c r="R44" s="322">
        <v>44</v>
      </c>
      <c r="S44" s="322">
        <v>183</v>
      </c>
      <c r="T44" s="322">
        <v>81</v>
      </c>
      <c r="U44" s="322">
        <v>79</v>
      </c>
      <c r="V44" s="322">
        <v>37</v>
      </c>
      <c r="W44" s="322">
        <v>110</v>
      </c>
      <c r="X44" s="322">
        <v>47</v>
      </c>
      <c r="Y44" s="322">
        <v>183</v>
      </c>
      <c r="Z44" s="322">
        <v>77</v>
      </c>
      <c r="AA44" s="322">
        <v>76</v>
      </c>
      <c r="AB44" s="322">
        <v>23</v>
      </c>
      <c r="AC44" s="322">
        <v>195</v>
      </c>
      <c r="AD44" s="322">
        <v>97</v>
      </c>
    </row>
    <row r="45" spans="1:30" x14ac:dyDescent="0.2">
      <c r="A45" s="464" t="s">
        <v>193</v>
      </c>
      <c r="B45" s="465"/>
      <c r="C45" s="318">
        <v>2125</v>
      </c>
      <c r="D45" s="318" t="s">
        <v>48</v>
      </c>
      <c r="E45" s="322">
        <v>818</v>
      </c>
      <c r="F45" s="322" t="s">
        <v>48</v>
      </c>
      <c r="G45" s="322">
        <v>436</v>
      </c>
      <c r="H45" s="322" t="s">
        <v>48</v>
      </c>
      <c r="I45" s="322">
        <v>173</v>
      </c>
      <c r="J45" s="322" t="s">
        <v>48</v>
      </c>
      <c r="K45" s="322">
        <v>9</v>
      </c>
      <c r="L45" s="322" t="s">
        <v>48</v>
      </c>
      <c r="M45" s="322">
        <v>45</v>
      </c>
      <c r="N45" s="322" t="s">
        <v>48</v>
      </c>
      <c r="O45" s="322">
        <v>58</v>
      </c>
      <c r="P45" s="322" t="s">
        <v>48</v>
      </c>
      <c r="Q45" s="322">
        <v>87</v>
      </c>
      <c r="R45" s="322" t="s">
        <v>48</v>
      </c>
      <c r="S45" s="322">
        <v>69</v>
      </c>
      <c r="T45" s="322" t="s">
        <v>48</v>
      </c>
      <c r="U45" s="322">
        <v>47</v>
      </c>
      <c r="V45" s="322" t="s">
        <v>48</v>
      </c>
      <c r="W45" s="322">
        <v>130</v>
      </c>
      <c r="X45" s="322" t="s">
        <v>48</v>
      </c>
      <c r="Y45" s="322">
        <v>88</v>
      </c>
      <c r="Z45" s="322" t="s">
        <v>48</v>
      </c>
      <c r="AA45" s="322">
        <v>13</v>
      </c>
      <c r="AB45" s="322" t="s">
        <v>48</v>
      </c>
      <c r="AC45" s="322">
        <v>152</v>
      </c>
      <c r="AD45" s="322" t="s">
        <v>48</v>
      </c>
    </row>
    <row r="46" spans="1:30" x14ac:dyDescent="0.2">
      <c r="A46" s="462" t="s">
        <v>154</v>
      </c>
      <c r="B46" s="329" t="s">
        <v>194</v>
      </c>
      <c r="C46" s="318">
        <v>1240</v>
      </c>
      <c r="D46" s="318" t="s">
        <v>48</v>
      </c>
      <c r="E46" s="322">
        <v>486</v>
      </c>
      <c r="F46" s="322" t="s">
        <v>48</v>
      </c>
      <c r="G46" s="322">
        <v>113</v>
      </c>
      <c r="H46" s="322" t="s">
        <v>48</v>
      </c>
      <c r="I46" s="322">
        <v>131</v>
      </c>
      <c r="J46" s="322" t="s">
        <v>48</v>
      </c>
      <c r="K46" s="322">
        <v>5</v>
      </c>
      <c r="L46" s="322" t="s">
        <v>48</v>
      </c>
      <c r="M46" s="322">
        <v>29</v>
      </c>
      <c r="N46" s="322" t="s">
        <v>48</v>
      </c>
      <c r="O46" s="322">
        <v>51</v>
      </c>
      <c r="P46" s="322" t="s">
        <v>48</v>
      </c>
      <c r="Q46" s="322">
        <v>64</v>
      </c>
      <c r="R46" s="322" t="s">
        <v>48</v>
      </c>
      <c r="S46" s="322">
        <v>53</v>
      </c>
      <c r="T46" s="322" t="s">
        <v>48</v>
      </c>
      <c r="U46" s="322">
        <v>42</v>
      </c>
      <c r="V46" s="322" t="s">
        <v>48</v>
      </c>
      <c r="W46" s="322">
        <v>93</v>
      </c>
      <c r="X46" s="322" t="s">
        <v>48</v>
      </c>
      <c r="Y46" s="322">
        <v>52</v>
      </c>
      <c r="Z46" s="322" t="s">
        <v>48</v>
      </c>
      <c r="AA46" s="322">
        <v>13</v>
      </c>
      <c r="AB46" s="322" t="s">
        <v>48</v>
      </c>
      <c r="AC46" s="322">
        <v>108</v>
      </c>
      <c r="AD46" s="322" t="s">
        <v>48</v>
      </c>
    </row>
    <row r="47" spans="1:30" x14ac:dyDescent="0.2">
      <c r="A47" s="462"/>
      <c r="B47" s="329" t="s">
        <v>195</v>
      </c>
      <c r="C47" s="318">
        <v>1195</v>
      </c>
      <c r="D47" s="318" t="s">
        <v>48</v>
      </c>
      <c r="E47" s="322">
        <v>465</v>
      </c>
      <c r="F47" s="322" t="s">
        <v>48</v>
      </c>
      <c r="G47" s="322">
        <v>352</v>
      </c>
      <c r="H47" s="322" t="s">
        <v>48</v>
      </c>
      <c r="I47" s="322">
        <v>55</v>
      </c>
      <c r="J47" s="322" t="s">
        <v>48</v>
      </c>
      <c r="K47" s="322">
        <v>6</v>
      </c>
      <c r="L47" s="322" t="s">
        <v>48</v>
      </c>
      <c r="M47" s="322">
        <v>27</v>
      </c>
      <c r="N47" s="322" t="s">
        <v>48</v>
      </c>
      <c r="O47" s="322">
        <v>28</v>
      </c>
      <c r="P47" s="322" t="s">
        <v>48</v>
      </c>
      <c r="Q47" s="322">
        <v>35</v>
      </c>
      <c r="R47" s="322" t="s">
        <v>48</v>
      </c>
      <c r="S47" s="322">
        <v>33</v>
      </c>
      <c r="T47" s="322" t="s">
        <v>48</v>
      </c>
      <c r="U47" s="322">
        <v>13</v>
      </c>
      <c r="V47" s="322" t="s">
        <v>48</v>
      </c>
      <c r="W47" s="322">
        <v>57</v>
      </c>
      <c r="X47" s="322" t="s">
        <v>48</v>
      </c>
      <c r="Y47" s="322">
        <v>53</v>
      </c>
      <c r="Z47" s="322" t="s">
        <v>48</v>
      </c>
      <c r="AA47" s="322">
        <v>2</v>
      </c>
      <c r="AB47" s="322" t="s">
        <v>48</v>
      </c>
      <c r="AC47" s="322">
        <v>69</v>
      </c>
      <c r="AD47" s="322" t="s">
        <v>48</v>
      </c>
    </row>
    <row r="48" spans="1:30" x14ac:dyDescent="0.2">
      <c r="A48" s="462"/>
      <c r="B48" s="329" t="s">
        <v>196</v>
      </c>
      <c r="C48" s="318">
        <v>930</v>
      </c>
      <c r="D48" s="318" t="s">
        <v>48</v>
      </c>
      <c r="E48" s="322">
        <v>353</v>
      </c>
      <c r="F48" s="322" t="s">
        <v>48</v>
      </c>
      <c r="G48" s="322">
        <v>84</v>
      </c>
      <c r="H48" s="322" t="s">
        <v>48</v>
      </c>
      <c r="I48" s="322">
        <v>118</v>
      </c>
      <c r="J48" s="322" t="s">
        <v>48</v>
      </c>
      <c r="K48" s="322">
        <v>3</v>
      </c>
      <c r="L48" s="322" t="s">
        <v>48</v>
      </c>
      <c r="M48" s="322">
        <v>18</v>
      </c>
      <c r="N48" s="322" t="s">
        <v>48</v>
      </c>
      <c r="O48" s="322">
        <v>30</v>
      </c>
      <c r="P48" s="322" t="s">
        <v>48</v>
      </c>
      <c r="Q48" s="322">
        <v>52</v>
      </c>
      <c r="R48" s="322" t="s">
        <v>48</v>
      </c>
      <c r="S48" s="322">
        <v>36</v>
      </c>
      <c r="T48" s="322" t="s">
        <v>48</v>
      </c>
      <c r="U48" s="322">
        <v>34</v>
      </c>
      <c r="V48" s="322" t="s">
        <v>48</v>
      </c>
      <c r="W48" s="322">
        <v>73</v>
      </c>
      <c r="X48" s="322" t="s">
        <v>48</v>
      </c>
      <c r="Y48" s="322">
        <v>35</v>
      </c>
      <c r="Z48" s="322" t="s">
        <v>48</v>
      </c>
      <c r="AA48" s="322">
        <v>11</v>
      </c>
      <c r="AB48" s="322" t="s">
        <v>48</v>
      </c>
      <c r="AC48" s="322">
        <v>83</v>
      </c>
      <c r="AD48" s="322" t="s">
        <v>48</v>
      </c>
    </row>
    <row r="49" spans="1:30" x14ac:dyDescent="0.2">
      <c r="A49" s="460" t="s">
        <v>122</v>
      </c>
      <c r="B49" s="461"/>
      <c r="C49" s="318">
        <v>3644</v>
      </c>
      <c r="D49" s="318">
        <v>1699</v>
      </c>
      <c r="E49" s="322">
        <v>975</v>
      </c>
      <c r="F49" s="322">
        <v>456</v>
      </c>
      <c r="G49" s="322">
        <v>318</v>
      </c>
      <c r="H49" s="322">
        <v>136</v>
      </c>
      <c r="I49" s="322">
        <v>290</v>
      </c>
      <c r="J49" s="322">
        <v>125</v>
      </c>
      <c r="K49" s="322">
        <v>177</v>
      </c>
      <c r="L49" s="322">
        <v>63</v>
      </c>
      <c r="M49" s="322">
        <v>177</v>
      </c>
      <c r="N49" s="322">
        <v>83</v>
      </c>
      <c r="O49" s="322">
        <v>243</v>
      </c>
      <c r="P49" s="322">
        <v>120</v>
      </c>
      <c r="Q49" s="322">
        <v>177</v>
      </c>
      <c r="R49" s="322">
        <v>75</v>
      </c>
      <c r="S49" s="322">
        <v>293</v>
      </c>
      <c r="T49" s="322">
        <v>161</v>
      </c>
      <c r="U49" s="322">
        <v>162</v>
      </c>
      <c r="V49" s="322">
        <v>80</v>
      </c>
      <c r="W49" s="322">
        <v>187</v>
      </c>
      <c r="X49" s="322">
        <v>104</v>
      </c>
      <c r="Y49" s="322">
        <v>243</v>
      </c>
      <c r="Z49" s="322">
        <v>117</v>
      </c>
      <c r="AA49" s="322">
        <v>108</v>
      </c>
      <c r="AB49" s="322">
        <v>49</v>
      </c>
      <c r="AC49" s="322">
        <v>294</v>
      </c>
      <c r="AD49" s="322">
        <v>130</v>
      </c>
    </row>
    <row r="50" spans="1:30" x14ac:dyDescent="0.2">
      <c r="A50" s="330"/>
      <c r="B50" s="331" t="s">
        <v>197</v>
      </c>
      <c r="C50" s="318">
        <v>412</v>
      </c>
      <c r="D50" s="318">
        <v>154</v>
      </c>
      <c r="E50" s="322">
        <v>130</v>
      </c>
      <c r="F50" s="322">
        <v>55</v>
      </c>
      <c r="G50" s="322">
        <v>47</v>
      </c>
      <c r="H50" s="322">
        <v>19</v>
      </c>
      <c r="I50" s="322">
        <v>13</v>
      </c>
      <c r="J50" s="322">
        <v>5</v>
      </c>
      <c r="K50" s="322">
        <v>15</v>
      </c>
      <c r="L50" s="322">
        <v>5</v>
      </c>
      <c r="M50" s="322">
        <v>21</v>
      </c>
      <c r="N50" s="322">
        <v>10</v>
      </c>
      <c r="O50" s="322">
        <v>36</v>
      </c>
      <c r="P50" s="322">
        <v>16</v>
      </c>
      <c r="Q50" s="322">
        <v>14</v>
      </c>
      <c r="R50" s="322">
        <v>4</v>
      </c>
      <c r="S50" s="322">
        <v>29</v>
      </c>
      <c r="T50" s="322">
        <v>9</v>
      </c>
      <c r="U50" s="322">
        <v>20</v>
      </c>
      <c r="V50" s="322">
        <v>5</v>
      </c>
      <c r="W50" s="322">
        <v>19</v>
      </c>
      <c r="X50" s="322">
        <v>7</v>
      </c>
      <c r="Y50" s="322">
        <v>30</v>
      </c>
      <c r="Z50" s="322">
        <v>9</v>
      </c>
      <c r="AA50" s="322">
        <v>3</v>
      </c>
      <c r="AB50" s="322">
        <v>2</v>
      </c>
      <c r="AC50" s="322">
        <v>35</v>
      </c>
      <c r="AD50" s="322">
        <v>8</v>
      </c>
    </row>
    <row r="51" spans="1:30" s="324" customFormat="1" x14ac:dyDescent="0.2">
      <c r="A51" s="460" t="s">
        <v>198</v>
      </c>
      <c r="B51" s="461"/>
      <c r="C51" s="318">
        <v>667</v>
      </c>
      <c r="D51" s="318">
        <v>432</v>
      </c>
      <c r="E51" s="322">
        <v>226</v>
      </c>
      <c r="F51" s="322">
        <v>148</v>
      </c>
      <c r="G51" s="322">
        <v>47</v>
      </c>
      <c r="H51" s="322">
        <v>30</v>
      </c>
      <c r="I51" s="322">
        <v>48</v>
      </c>
      <c r="J51" s="322">
        <v>27</v>
      </c>
      <c r="K51" s="322">
        <v>43</v>
      </c>
      <c r="L51" s="322">
        <v>29</v>
      </c>
      <c r="M51" s="322">
        <v>26</v>
      </c>
      <c r="N51" s="322">
        <v>18</v>
      </c>
      <c r="O51" s="322">
        <v>23</v>
      </c>
      <c r="P51" s="322">
        <v>13</v>
      </c>
      <c r="Q51" s="322">
        <v>36</v>
      </c>
      <c r="R51" s="322">
        <v>21</v>
      </c>
      <c r="S51" s="322">
        <v>47</v>
      </c>
      <c r="T51" s="322">
        <v>36</v>
      </c>
      <c r="U51" s="322">
        <v>36</v>
      </c>
      <c r="V51" s="322">
        <v>25</v>
      </c>
      <c r="W51" s="322">
        <v>42</v>
      </c>
      <c r="X51" s="322">
        <v>30</v>
      </c>
      <c r="Y51" s="322">
        <v>39</v>
      </c>
      <c r="Z51" s="322">
        <v>29</v>
      </c>
      <c r="AA51" s="322">
        <v>5</v>
      </c>
      <c r="AB51" s="322">
        <v>3</v>
      </c>
      <c r="AC51" s="322">
        <v>49</v>
      </c>
      <c r="AD51" s="322">
        <v>23</v>
      </c>
    </row>
    <row r="52" spans="1:30" s="324" customFormat="1" x14ac:dyDescent="0.2">
      <c r="A52" s="460" t="s">
        <v>199</v>
      </c>
      <c r="B52" s="461"/>
      <c r="C52" s="318">
        <v>267</v>
      </c>
      <c r="D52" s="318">
        <v>78</v>
      </c>
      <c r="E52" s="322">
        <v>82</v>
      </c>
      <c r="F52" s="322">
        <v>30</v>
      </c>
      <c r="G52" s="322">
        <v>45</v>
      </c>
      <c r="H52" s="322">
        <v>9</v>
      </c>
      <c r="I52" s="322">
        <v>13</v>
      </c>
      <c r="J52" s="322">
        <v>6</v>
      </c>
      <c r="K52" s="322">
        <v>9</v>
      </c>
      <c r="L52" s="322">
        <v>4</v>
      </c>
      <c r="M52" s="322">
        <v>10</v>
      </c>
      <c r="N52" s="322">
        <v>1</v>
      </c>
      <c r="O52" s="322">
        <v>21</v>
      </c>
      <c r="P52" s="322">
        <v>5</v>
      </c>
      <c r="Q52" s="322">
        <v>10</v>
      </c>
      <c r="R52" s="322">
        <v>5</v>
      </c>
      <c r="S52" s="322">
        <v>18</v>
      </c>
      <c r="T52" s="322">
        <v>5</v>
      </c>
      <c r="U52" s="322">
        <v>9</v>
      </c>
      <c r="V52" s="322">
        <v>3</v>
      </c>
      <c r="W52" s="322">
        <v>11</v>
      </c>
      <c r="X52" s="322">
        <v>3</v>
      </c>
      <c r="Y52" s="322">
        <v>23</v>
      </c>
      <c r="Z52" s="322">
        <v>4</v>
      </c>
      <c r="AA52" s="322">
        <v>5</v>
      </c>
      <c r="AB52" s="322">
        <v>2</v>
      </c>
      <c r="AC52" s="322">
        <v>11</v>
      </c>
      <c r="AD52" s="322">
        <v>1</v>
      </c>
    </row>
  </sheetData>
  <mergeCells count="32"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  <mergeCell ref="Y4:Z5"/>
    <mergeCell ref="AA4:AB5"/>
    <mergeCell ref="AC4:AD5"/>
    <mergeCell ref="A7:B7"/>
    <mergeCell ref="Q4:R5"/>
    <mergeCell ref="S4:T5"/>
    <mergeCell ref="U4:V5"/>
    <mergeCell ref="W4:X5"/>
    <mergeCell ref="A26:A31"/>
    <mergeCell ref="A32:B32"/>
    <mergeCell ref="A33:A38"/>
    <mergeCell ref="A39:B39"/>
    <mergeCell ref="A8:A12"/>
    <mergeCell ref="A13:B13"/>
    <mergeCell ref="A14:A24"/>
    <mergeCell ref="A25:B25"/>
    <mergeCell ref="A51:B51"/>
    <mergeCell ref="A52:B52"/>
    <mergeCell ref="A40:A44"/>
    <mergeCell ref="A45:B45"/>
    <mergeCell ref="A46:A48"/>
    <mergeCell ref="A49:B49"/>
  </mergeCells>
  <phoneticPr fontId="45" type="noConversion"/>
  <conditionalFormatting sqref="E45:AD45">
    <cfRule type="cellIs" dxfId="94" priority="1" stopIfTrue="1" operator="notEqual">
      <formula>E47+E48</formula>
    </cfRule>
  </conditionalFormatting>
  <conditionalFormatting sqref="E25:AD25">
    <cfRule type="cellIs" dxfId="93" priority="2" stopIfTrue="1" operator="notEqual">
      <formula>E7</formula>
    </cfRule>
  </conditionalFormatting>
  <conditionalFormatting sqref="E32:AD32 E39:AD39">
    <cfRule type="cellIs" dxfId="92" priority="3" stopIfTrue="1" operator="notEqual">
      <formula>E$7</formula>
    </cfRule>
  </conditionalFormatting>
  <conditionalFormatting sqref="C7:D52">
    <cfRule type="cellIs" dxfId="91" priority="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8"/>
  <sheetViews>
    <sheetView zoomScale="75" workbookViewId="0">
      <pane xSplit="2" ySplit="6" topLeftCell="C31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332" customWidth="1"/>
    <col min="2" max="2" width="45.28515625" style="332" customWidth="1"/>
    <col min="3" max="4" width="11.42578125" style="340" customWidth="1"/>
    <col min="5" max="30" width="12.7109375" style="340" customWidth="1"/>
    <col min="31" max="16384" width="13.7109375" style="340"/>
  </cols>
  <sheetData>
    <row r="1" spans="1:30" s="332" customFormat="1" ht="23.25" customHeight="1" x14ac:dyDescent="0.2">
      <c r="O1" s="333"/>
      <c r="P1" s="333"/>
      <c r="S1" s="483" t="s">
        <v>65</v>
      </c>
      <c r="T1" s="483"/>
    </row>
    <row r="2" spans="1:30" s="332" customFormat="1" ht="22.5" x14ac:dyDescent="0.2">
      <c r="B2" s="484" t="s">
        <v>203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3" spans="1:30" s="332" customFormat="1" ht="9.75" customHeight="1" x14ac:dyDescent="0.2"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30" s="332" customFormat="1" ht="15" customHeight="1" x14ac:dyDescent="0.2">
      <c r="A4" s="485" t="s">
        <v>1</v>
      </c>
      <c r="B4" s="485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332" customFormat="1" ht="15" customHeight="1" x14ac:dyDescent="0.2">
      <c r="A5" s="485"/>
      <c r="B5" s="485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332" customFormat="1" x14ac:dyDescent="0.2">
      <c r="A6" s="485"/>
      <c r="B6" s="485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5">
      <c r="A7" s="494" t="s">
        <v>18</v>
      </c>
      <c r="B7" s="494"/>
      <c r="C7" s="337">
        <v>6350</v>
      </c>
      <c r="D7" s="337">
        <v>3597</v>
      </c>
      <c r="E7" s="338">
        <v>1325</v>
      </c>
      <c r="F7" s="339">
        <v>759</v>
      </c>
      <c r="G7" s="338">
        <v>567</v>
      </c>
      <c r="H7" s="338">
        <v>363</v>
      </c>
      <c r="I7" s="338">
        <v>543</v>
      </c>
      <c r="J7" s="338">
        <v>290</v>
      </c>
      <c r="K7" s="338">
        <v>513</v>
      </c>
      <c r="L7" s="338">
        <v>265</v>
      </c>
      <c r="M7" s="338">
        <v>326</v>
      </c>
      <c r="N7" s="338">
        <v>192</v>
      </c>
      <c r="O7" s="338">
        <v>503</v>
      </c>
      <c r="P7" s="338">
        <v>271</v>
      </c>
      <c r="Q7" s="338">
        <v>357</v>
      </c>
      <c r="R7" s="338">
        <v>192</v>
      </c>
      <c r="S7" s="338">
        <v>459</v>
      </c>
      <c r="T7" s="338">
        <v>283</v>
      </c>
      <c r="U7" s="338">
        <v>237</v>
      </c>
      <c r="V7" s="338">
        <v>131</v>
      </c>
      <c r="W7" s="338">
        <v>291</v>
      </c>
      <c r="X7" s="338">
        <v>161</v>
      </c>
      <c r="Y7" s="338">
        <v>507</v>
      </c>
      <c r="Z7" s="338">
        <v>285</v>
      </c>
      <c r="AA7" s="338">
        <v>220</v>
      </c>
      <c r="AB7" s="338">
        <v>109</v>
      </c>
      <c r="AC7" s="338">
        <v>502</v>
      </c>
      <c r="AD7" s="338">
        <v>296</v>
      </c>
    </row>
    <row r="8" spans="1:30" ht="21.95" customHeight="1" x14ac:dyDescent="0.2">
      <c r="A8" s="498" t="s">
        <v>154</v>
      </c>
      <c r="B8" s="341" t="s">
        <v>155</v>
      </c>
      <c r="C8" s="337">
        <v>5386</v>
      </c>
      <c r="D8" s="337">
        <v>2929</v>
      </c>
      <c r="E8" s="338">
        <v>1166</v>
      </c>
      <c r="F8" s="338">
        <v>663</v>
      </c>
      <c r="G8" s="338">
        <v>482</v>
      </c>
      <c r="H8" s="338">
        <v>291</v>
      </c>
      <c r="I8" s="338">
        <v>494</v>
      </c>
      <c r="J8" s="338">
        <v>254</v>
      </c>
      <c r="K8" s="338">
        <v>425</v>
      </c>
      <c r="L8" s="338">
        <v>199</v>
      </c>
      <c r="M8" s="338">
        <v>273</v>
      </c>
      <c r="N8" s="338">
        <v>158</v>
      </c>
      <c r="O8" s="338">
        <v>415</v>
      </c>
      <c r="P8" s="338">
        <v>211</v>
      </c>
      <c r="Q8" s="338">
        <v>314</v>
      </c>
      <c r="R8" s="338">
        <v>159</v>
      </c>
      <c r="S8" s="338">
        <v>375</v>
      </c>
      <c r="T8" s="338">
        <v>225</v>
      </c>
      <c r="U8" s="338">
        <v>206</v>
      </c>
      <c r="V8" s="338">
        <v>110</v>
      </c>
      <c r="W8" s="338">
        <v>247</v>
      </c>
      <c r="X8" s="338">
        <v>131</v>
      </c>
      <c r="Y8" s="338">
        <v>403</v>
      </c>
      <c r="Z8" s="338">
        <v>220</v>
      </c>
      <c r="AA8" s="338">
        <v>177</v>
      </c>
      <c r="AB8" s="338">
        <v>79</v>
      </c>
      <c r="AC8" s="338">
        <v>409</v>
      </c>
      <c r="AD8" s="338">
        <v>229</v>
      </c>
    </row>
    <row r="9" spans="1:30" ht="21.95" customHeight="1" x14ac:dyDescent="0.2">
      <c r="A9" s="498"/>
      <c r="B9" s="342" t="s">
        <v>156</v>
      </c>
      <c r="C9" s="337">
        <v>327</v>
      </c>
      <c r="D9" s="337">
        <v>181</v>
      </c>
      <c r="E9" s="338">
        <v>83</v>
      </c>
      <c r="F9" s="338">
        <v>52</v>
      </c>
      <c r="G9" s="343">
        <v>36</v>
      </c>
      <c r="H9" s="343">
        <v>23</v>
      </c>
      <c r="I9" s="343">
        <v>34</v>
      </c>
      <c r="J9" s="343">
        <v>18</v>
      </c>
      <c r="K9" s="338">
        <v>13</v>
      </c>
      <c r="L9" s="338">
        <v>5</v>
      </c>
      <c r="M9" s="343">
        <v>14</v>
      </c>
      <c r="N9" s="343">
        <v>6</v>
      </c>
      <c r="O9" s="343">
        <v>21</v>
      </c>
      <c r="P9" s="343">
        <v>9</v>
      </c>
      <c r="Q9" s="343">
        <v>25</v>
      </c>
      <c r="R9" s="343">
        <v>12</v>
      </c>
      <c r="S9" s="343">
        <v>18</v>
      </c>
      <c r="T9" s="343">
        <v>13</v>
      </c>
      <c r="U9" s="343">
        <v>14</v>
      </c>
      <c r="V9" s="343">
        <v>6</v>
      </c>
      <c r="W9" s="343">
        <v>10</v>
      </c>
      <c r="X9" s="343">
        <v>7</v>
      </c>
      <c r="Y9" s="343">
        <v>21</v>
      </c>
      <c r="Z9" s="343">
        <v>11</v>
      </c>
      <c r="AA9" s="343">
        <v>18</v>
      </c>
      <c r="AB9" s="343">
        <v>8</v>
      </c>
      <c r="AC9" s="343">
        <v>20</v>
      </c>
      <c r="AD9" s="343">
        <v>11</v>
      </c>
    </row>
    <row r="10" spans="1:30" ht="21.95" customHeight="1" x14ac:dyDescent="0.2">
      <c r="A10" s="498"/>
      <c r="B10" s="342" t="s">
        <v>157</v>
      </c>
      <c r="C10" s="337">
        <v>780</v>
      </c>
      <c r="D10" s="337">
        <v>334</v>
      </c>
      <c r="E10" s="338">
        <v>194</v>
      </c>
      <c r="F10" s="338">
        <v>96</v>
      </c>
      <c r="G10" s="343">
        <v>78</v>
      </c>
      <c r="H10" s="343">
        <v>37</v>
      </c>
      <c r="I10" s="343">
        <v>75</v>
      </c>
      <c r="J10" s="343">
        <v>30</v>
      </c>
      <c r="K10" s="343">
        <v>32</v>
      </c>
      <c r="L10" s="343">
        <v>13</v>
      </c>
      <c r="M10" s="343">
        <v>39</v>
      </c>
      <c r="N10" s="343">
        <v>12</v>
      </c>
      <c r="O10" s="343">
        <v>52</v>
      </c>
      <c r="P10" s="343">
        <v>19</v>
      </c>
      <c r="Q10" s="343">
        <v>48</v>
      </c>
      <c r="R10" s="343">
        <v>17</v>
      </c>
      <c r="S10" s="343">
        <v>53</v>
      </c>
      <c r="T10" s="343">
        <v>20</v>
      </c>
      <c r="U10" s="343">
        <v>38</v>
      </c>
      <c r="V10" s="343">
        <v>16</v>
      </c>
      <c r="W10" s="343">
        <v>46</v>
      </c>
      <c r="X10" s="343">
        <v>24</v>
      </c>
      <c r="Y10" s="343">
        <v>53</v>
      </c>
      <c r="Z10" s="343">
        <v>23</v>
      </c>
      <c r="AA10" s="343">
        <v>25</v>
      </c>
      <c r="AB10" s="343">
        <v>9</v>
      </c>
      <c r="AC10" s="343">
        <v>47</v>
      </c>
      <c r="AD10" s="343">
        <v>18</v>
      </c>
    </row>
    <row r="11" spans="1:30" ht="37.5" customHeight="1" x14ac:dyDescent="0.2">
      <c r="A11" s="498"/>
      <c r="B11" s="342" t="s">
        <v>158</v>
      </c>
      <c r="C11" s="337">
        <v>420</v>
      </c>
      <c r="D11" s="337">
        <v>273</v>
      </c>
      <c r="E11" s="338">
        <v>80</v>
      </c>
      <c r="F11" s="338">
        <v>50</v>
      </c>
      <c r="G11" s="343">
        <v>36</v>
      </c>
      <c r="H11" s="343">
        <v>25</v>
      </c>
      <c r="I11" s="343">
        <v>29</v>
      </c>
      <c r="J11" s="343">
        <v>21</v>
      </c>
      <c r="K11" s="343">
        <v>23</v>
      </c>
      <c r="L11" s="343">
        <v>13</v>
      </c>
      <c r="M11" s="343">
        <v>24</v>
      </c>
      <c r="N11" s="343">
        <v>16</v>
      </c>
      <c r="O11" s="343">
        <v>36</v>
      </c>
      <c r="P11" s="343">
        <v>26</v>
      </c>
      <c r="Q11" s="343">
        <v>16</v>
      </c>
      <c r="R11" s="343">
        <v>9</v>
      </c>
      <c r="S11" s="343">
        <v>46</v>
      </c>
      <c r="T11" s="343">
        <v>30</v>
      </c>
      <c r="U11" s="343">
        <v>26</v>
      </c>
      <c r="V11" s="343">
        <v>14</v>
      </c>
      <c r="W11" s="343">
        <v>20</v>
      </c>
      <c r="X11" s="343">
        <v>14</v>
      </c>
      <c r="Y11" s="343">
        <v>36</v>
      </c>
      <c r="Z11" s="343">
        <v>21</v>
      </c>
      <c r="AA11" s="343">
        <v>13</v>
      </c>
      <c r="AB11" s="343">
        <v>8</v>
      </c>
      <c r="AC11" s="343">
        <v>35</v>
      </c>
      <c r="AD11" s="343">
        <v>26</v>
      </c>
    </row>
    <row r="12" spans="1:30" ht="21.95" customHeight="1" thickBot="1" x14ac:dyDescent="0.25">
      <c r="A12" s="499"/>
      <c r="B12" s="344" t="s">
        <v>159</v>
      </c>
      <c r="C12" s="337">
        <v>123</v>
      </c>
      <c r="D12" s="337">
        <v>63</v>
      </c>
      <c r="E12" s="338">
        <v>0</v>
      </c>
      <c r="F12" s="338">
        <v>0</v>
      </c>
      <c r="G12" s="343">
        <v>13</v>
      </c>
      <c r="H12" s="343">
        <v>7</v>
      </c>
      <c r="I12" s="343">
        <v>0</v>
      </c>
      <c r="J12" s="343">
        <v>0</v>
      </c>
      <c r="K12" s="343">
        <v>5</v>
      </c>
      <c r="L12" s="343">
        <v>2</v>
      </c>
      <c r="M12" s="343">
        <v>6</v>
      </c>
      <c r="N12" s="343">
        <v>5</v>
      </c>
      <c r="O12" s="343">
        <v>17</v>
      </c>
      <c r="P12" s="343">
        <v>9</v>
      </c>
      <c r="Q12" s="343">
        <v>11</v>
      </c>
      <c r="R12" s="343">
        <v>7</v>
      </c>
      <c r="S12" s="343">
        <v>17</v>
      </c>
      <c r="T12" s="343">
        <v>9</v>
      </c>
      <c r="U12" s="343">
        <v>15</v>
      </c>
      <c r="V12" s="343">
        <v>8</v>
      </c>
      <c r="W12" s="343">
        <v>6</v>
      </c>
      <c r="X12" s="343">
        <v>3</v>
      </c>
      <c r="Y12" s="343">
        <v>9</v>
      </c>
      <c r="Z12" s="343">
        <v>3</v>
      </c>
      <c r="AA12" s="343">
        <v>14</v>
      </c>
      <c r="AB12" s="343">
        <v>6</v>
      </c>
      <c r="AC12" s="343">
        <v>10</v>
      </c>
      <c r="AD12" s="343">
        <v>4</v>
      </c>
    </row>
    <row r="13" spans="1:30" s="345" customFormat="1" ht="37.5" customHeight="1" thickBot="1" x14ac:dyDescent="0.25">
      <c r="A13" s="500" t="s">
        <v>160</v>
      </c>
      <c r="B13" s="501"/>
      <c r="C13" s="337">
        <v>6034</v>
      </c>
      <c r="D13" s="337">
        <v>3406</v>
      </c>
      <c r="E13" s="338">
        <v>1245</v>
      </c>
      <c r="F13" s="338">
        <v>715</v>
      </c>
      <c r="G13" s="343">
        <v>542</v>
      </c>
      <c r="H13" s="343">
        <v>346</v>
      </c>
      <c r="I13" s="343">
        <v>519</v>
      </c>
      <c r="J13" s="343">
        <v>275</v>
      </c>
      <c r="K13" s="343">
        <v>504</v>
      </c>
      <c r="L13" s="343">
        <v>260</v>
      </c>
      <c r="M13" s="343">
        <v>312</v>
      </c>
      <c r="N13" s="343">
        <v>179</v>
      </c>
      <c r="O13" s="343">
        <v>484</v>
      </c>
      <c r="P13" s="343">
        <v>260</v>
      </c>
      <c r="Q13" s="343">
        <v>338</v>
      </c>
      <c r="R13" s="343">
        <v>184</v>
      </c>
      <c r="S13" s="343">
        <v>431</v>
      </c>
      <c r="T13" s="343">
        <v>264</v>
      </c>
      <c r="U13" s="343">
        <v>225</v>
      </c>
      <c r="V13" s="343">
        <v>125</v>
      </c>
      <c r="W13" s="343">
        <v>275</v>
      </c>
      <c r="X13" s="343">
        <v>153</v>
      </c>
      <c r="Y13" s="343">
        <v>474</v>
      </c>
      <c r="Z13" s="343">
        <v>263</v>
      </c>
      <c r="AA13" s="343">
        <v>207</v>
      </c>
      <c r="AB13" s="343">
        <v>100</v>
      </c>
      <c r="AC13" s="343">
        <v>478</v>
      </c>
      <c r="AD13" s="343">
        <v>282</v>
      </c>
    </row>
    <row r="14" spans="1:30" ht="21.95" customHeight="1" x14ac:dyDescent="0.2">
      <c r="A14" s="495" t="s">
        <v>154</v>
      </c>
      <c r="B14" s="346" t="s">
        <v>161</v>
      </c>
      <c r="C14" s="337">
        <v>1494</v>
      </c>
      <c r="D14" s="337">
        <v>862</v>
      </c>
      <c r="E14" s="338">
        <v>282</v>
      </c>
      <c r="F14" s="338">
        <v>149</v>
      </c>
      <c r="G14" s="343">
        <v>143</v>
      </c>
      <c r="H14" s="343">
        <v>93</v>
      </c>
      <c r="I14" s="343">
        <v>100</v>
      </c>
      <c r="J14" s="343">
        <v>56</v>
      </c>
      <c r="K14" s="343">
        <v>110</v>
      </c>
      <c r="L14" s="343">
        <v>58</v>
      </c>
      <c r="M14" s="343">
        <v>87</v>
      </c>
      <c r="N14" s="343">
        <v>54</v>
      </c>
      <c r="O14" s="343">
        <v>98</v>
      </c>
      <c r="P14" s="343">
        <v>53</v>
      </c>
      <c r="Q14" s="343">
        <v>84</v>
      </c>
      <c r="R14" s="343">
        <v>49</v>
      </c>
      <c r="S14" s="343">
        <v>145</v>
      </c>
      <c r="T14" s="343">
        <v>86</v>
      </c>
      <c r="U14" s="343">
        <v>65</v>
      </c>
      <c r="V14" s="343">
        <v>35</v>
      </c>
      <c r="W14" s="343">
        <v>83</v>
      </c>
      <c r="X14" s="343">
        <v>48</v>
      </c>
      <c r="Y14" s="343">
        <v>119</v>
      </c>
      <c r="Z14" s="343">
        <v>73</v>
      </c>
      <c r="AA14" s="343">
        <v>49</v>
      </c>
      <c r="AB14" s="343">
        <v>32</v>
      </c>
      <c r="AC14" s="343">
        <v>129</v>
      </c>
      <c r="AD14" s="343">
        <v>76</v>
      </c>
    </row>
    <row r="15" spans="1:30" ht="21.95" customHeight="1" x14ac:dyDescent="0.2">
      <c r="A15" s="495"/>
      <c r="B15" s="347" t="s">
        <v>162</v>
      </c>
      <c r="C15" s="337">
        <v>1268</v>
      </c>
      <c r="D15" s="337">
        <v>545</v>
      </c>
      <c r="E15" s="338">
        <v>269</v>
      </c>
      <c r="F15" s="338">
        <v>133</v>
      </c>
      <c r="G15" s="343">
        <v>100</v>
      </c>
      <c r="H15" s="343">
        <v>41</v>
      </c>
      <c r="I15" s="343">
        <v>150</v>
      </c>
      <c r="J15" s="343">
        <v>67</v>
      </c>
      <c r="K15" s="343">
        <v>116</v>
      </c>
      <c r="L15" s="343">
        <v>48</v>
      </c>
      <c r="M15" s="343">
        <v>49</v>
      </c>
      <c r="N15" s="343">
        <v>18</v>
      </c>
      <c r="O15" s="343">
        <v>99</v>
      </c>
      <c r="P15" s="343">
        <v>43</v>
      </c>
      <c r="Q15" s="343">
        <v>63</v>
      </c>
      <c r="R15" s="343">
        <v>25</v>
      </c>
      <c r="S15" s="343">
        <v>75</v>
      </c>
      <c r="T15" s="343">
        <v>36</v>
      </c>
      <c r="U15" s="343">
        <v>55</v>
      </c>
      <c r="V15" s="343">
        <v>27</v>
      </c>
      <c r="W15" s="343">
        <v>45</v>
      </c>
      <c r="X15" s="343">
        <v>16</v>
      </c>
      <c r="Y15" s="343">
        <v>99</v>
      </c>
      <c r="Z15" s="343">
        <v>41</v>
      </c>
      <c r="AA15" s="343">
        <v>41</v>
      </c>
      <c r="AB15" s="343">
        <v>13</v>
      </c>
      <c r="AC15" s="343">
        <v>107</v>
      </c>
      <c r="AD15" s="343">
        <v>37</v>
      </c>
    </row>
    <row r="16" spans="1:30" ht="21.95" customHeight="1" x14ac:dyDescent="0.2">
      <c r="A16" s="495"/>
      <c r="B16" s="347" t="s">
        <v>163</v>
      </c>
      <c r="C16" s="337">
        <v>3625</v>
      </c>
      <c r="D16" s="337">
        <v>2282</v>
      </c>
      <c r="E16" s="338">
        <v>695</v>
      </c>
      <c r="F16" s="338">
        <v>443</v>
      </c>
      <c r="G16" s="343">
        <v>330</v>
      </c>
      <c r="H16" s="343">
        <v>235</v>
      </c>
      <c r="I16" s="343">
        <v>335</v>
      </c>
      <c r="J16" s="343">
        <v>200</v>
      </c>
      <c r="K16" s="343">
        <v>352</v>
      </c>
      <c r="L16" s="343">
        <v>193</v>
      </c>
      <c r="M16" s="343">
        <v>194</v>
      </c>
      <c r="N16" s="343">
        <v>132</v>
      </c>
      <c r="O16" s="343">
        <v>284</v>
      </c>
      <c r="P16" s="343">
        <v>168</v>
      </c>
      <c r="Q16" s="343">
        <v>193</v>
      </c>
      <c r="R16" s="343">
        <v>126</v>
      </c>
      <c r="S16" s="343">
        <v>253</v>
      </c>
      <c r="T16" s="343">
        <v>173</v>
      </c>
      <c r="U16" s="343">
        <v>127</v>
      </c>
      <c r="V16" s="343">
        <v>84</v>
      </c>
      <c r="W16" s="343">
        <v>157</v>
      </c>
      <c r="X16" s="343">
        <v>102</v>
      </c>
      <c r="Y16" s="343">
        <v>294</v>
      </c>
      <c r="Z16" s="343">
        <v>176</v>
      </c>
      <c r="AA16" s="343">
        <v>122</v>
      </c>
      <c r="AB16" s="343">
        <v>61</v>
      </c>
      <c r="AC16" s="343">
        <v>289</v>
      </c>
      <c r="AD16" s="343">
        <v>189</v>
      </c>
    </row>
    <row r="17" spans="1:30" ht="21.95" customHeight="1" x14ac:dyDescent="0.2">
      <c r="A17" s="495"/>
      <c r="B17" s="347" t="s">
        <v>164</v>
      </c>
      <c r="C17" s="337">
        <v>2222</v>
      </c>
      <c r="D17" s="337">
        <v>1305</v>
      </c>
      <c r="E17" s="338">
        <v>441</v>
      </c>
      <c r="F17" s="338">
        <v>259</v>
      </c>
      <c r="G17" s="343">
        <v>191</v>
      </c>
      <c r="H17" s="343">
        <v>125</v>
      </c>
      <c r="I17" s="343">
        <v>166</v>
      </c>
      <c r="J17" s="343">
        <v>100</v>
      </c>
      <c r="K17" s="343">
        <v>213</v>
      </c>
      <c r="L17" s="343">
        <v>122</v>
      </c>
      <c r="M17" s="343">
        <v>110</v>
      </c>
      <c r="N17" s="343">
        <v>64</v>
      </c>
      <c r="O17" s="343">
        <v>179</v>
      </c>
      <c r="P17" s="343">
        <v>101</v>
      </c>
      <c r="Q17" s="343">
        <v>143</v>
      </c>
      <c r="R17" s="343">
        <v>74</v>
      </c>
      <c r="S17" s="343">
        <v>159</v>
      </c>
      <c r="T17" s="343">
        <v>99</v>
      </c>
      <c r="U17" s="343">
        <v>76</v>
      </c>
      <c r="V17" s="343">
        <v>45</v>
      </c>
      <c r="W17" s="343">
        <v>100</v>
      </c>
      <c r="X17" s="343">
        <v>55</v>
      </c>
      <c r="Y17" s="343">
        <v>185</v>
      </c>
      <c r="Z17" s="343">
        <v>103</v>
      </c>
      <c r="AA17" s="343">
        <v>66</v>
      </c>
      <c r="AB17" s="343">
        <v>36</v>
      </c>
      <c r="AC17" s="343">
        <v>193</v>
      </c>
      <c r="AD17" s="343">
        <v>122</v>
      </c>
    </row>
    <row r="18" spans="1:30" ht="21.95" customHeight="1" x14ac:dyDescent="0.2">
      <c r="A18" s="495"/>
      <c r="B18" s="347" t="s">
        <v>165</v>
      </c>
      <c r="C18" s="337">
        <v>1333</v>
      </c>
      <c r="D18" s="337">
        <v>920</v>
      </c>
      <c r="E18" s="338">
        <v>242</v>
      </c>
      <c r="F18" s="338">
        <v>144</v>
      </c>
      <c r="G18" s="343">
        <v>122</v>
      </c>
      <c r="H18" s="343">
        <v>100</v>
      </c>
      <c r="I18" s="343">
        <v>74</v>
      </c>
      <c r="J18" s="343">
        <v>54</v>
      </c>
      <c r="K18" s="343">
        <v>117</v>
      </c>
      <c r="L18" s="343">
        <v>87</v>
      </c>
      <c r="M18" s="343">
        <v>83</v>
      </c>
      <c r="N18" s="343">
        <v>59</v>
      </c>
      <c r="O18" s="343">
        <v>121</v>
      </c>
      <c r="P18" s="343">
        <v>80</v>
      </c>
      <c r="Q18" s="343">
        <v>57</v>
      </c>
      <c r="R18" s="343">
        <v>42</v>
      </c>
      <c r="S18" s="343">
        <v>109</v>
      </c>
      <c r="T18" s="343">
        <v>74</v>
      </c>
      <c r="U18" s="343">
        <v>42</v>
      </c>
      <c r="V18" s="343">
        <v>28</v>
      </c>
      <c r="W18" s="343">
        <v>65</v>
      </c>
      <c r="X18" s="343">
        <v>45</v>
      </c>
      <c r="Y18" s="343">
        <v>121</v>
      </c>
      <c r="Z18" s="343">
        <v>76</v>
      </c>
      <c r="AA18" s="343">
        <v>51</v>
      </c>
      <c r="AB18" s="343">
        <v>36</v>
      </c>
      <c r="AC18" s="343">
        <v>129</v>
      </c>
      <c r="AD18" s="343">
        <v>95</v>
      </c>
    </row>
    <row r="19" spans="1:30" ht="21.95" customHeight="1" x14ac:dyDescent="0.2">
      <c r="A19" s="495"/>
      <c r="B19" s="347" t="s">
        <v>166</v>
      </c>
      <c r="C19" s="337">
        <v>4168</v>
      </c>
      <c r="D19" s="337">
        <v>2059</v>
      </c>
      <c r="E19" s="338">
        <v>729</v>
      </c>
      <c r="F19" s="338">
        <v>353</v>
      </c>
      <c r="G19" s="338">
        <v>380</v>
      </c>
      <c r="H19" s="338">
        <v>215</v>
      </c>
      <c r="I19" s="338">
        <v>379</v>
      </c>
      <c r="J19" s="338">
        <v>179</v>
      </c>
      <c r="K19" s="343">
        <v>398</v>
      </c>
      <c r="L19" s="343">
        <v>180</v>
      </c>
      <c r="M19" s="343">
        <v>210</v>
      </c>
      <c r="N19" s="343">
        <v>100</v>
      </c>
      <c r="O19" s="343">
        <v>364</v>
      </c>
      <c r="P19" s="343">
        <v>179</v>
      </c>
      <c r="Q19" s="343">
        <v>239</v>
      </c>
      <c r="R19" s="343">
        <v>103</v>
      </c>
      <c r="S19" s="343">
        <v>296</v>
      </c>
      <c r="T19" s="343">
        <v>167</v>
      </c>
      <c r="U19" s="343">
        <v>162</v>
      </c>
      <c r="V19" s="343">
        <v>83</v>
      </c>
      <c r="W19" s="343">
        <v>191</v>
      </c>
      <c r="X19" s="343">
        <v>98</v>
      </c>
      <c r="Y19" s="343">
        <v>311</v>
      </c>
      <c r="Z19" s="343">
        <v>153</v>
      </c>
      <c r="AA19" s="343">
        <v>153</v>
      </c>
      <c r="AB19" s="343">
        <v>64</v>
      </c>
      <c r="AC19" s="343">
        <v>356</v>
      </c>
      <c r="AD19" s="343">
        <v>185</v>
      </c>
    </row>
    <row r="20" spans="1:30" ht="37.5" customHeight="1" x14ac:dyDescent="0.2">
      <c r="A20" s="495"/>
      <c r="B20" s="347" t="s">
        <v>167</v>
      </c>
      <c r="C20" s="337">
        <v>545</v>
      </c>
      <c r="D20" s="337">
        <v>486</v>
      </c>
      <c r="E20" s="338">
        <v>152</v>
      </c>
      <c r="F20" s="338">
        <v>137</v>
      </c>
      <c r="G20" s="343">
        <v>49</v>
      </c>
      <c r="H20" s="343">
        <v>45</v>
      </c>
      <c r="I20" s="343">
        <v>39</v>
      </c>
      <c r="J20" s="343">
        <v>35</v>
      </c>
      <c r="K20" s="343">
        <v>44</v>
      </c>
      <c r="L20" s="343">
        <v>38</v>
      </c>
      <c r="M20" s="343">
        <v>18</v>
      </c>
      <c r="N20" s="343">
        <v>16</v>
      </c>
      <c r="O20" s="343">
        <v>40</v>
      </c>
      <c r="P20" s="343">
        <v>36</v>
      </c>
      <c r="Q20" s="343">
        <v>16</v>
      </c>
      <c r="R20" s="343">
        <v>14</v>
      </c>
      <c r="S20" s="343">
        <v>40</v>
      </c>
      <c r="T20" s="343">
        <v>36</v>
      </c>
      <c r="U20" s="343">
        <v>13</v>
      </c>
      <c r="V20" s="343">
        <v>9</v>
      </c>
      <c r="W20" s="343">
        <v>25</v>
      </c>
      <c r="X20" s="343">
        <v>22</v>
      </c>
      <c r="Y20" s="343">
        <v>45</v>
      </c>
      <c r="Z20" s="343">
        <v>38</v>
      </c>
      <c r="AA20" s="343">
        <v>16</v>
      </c>
      <c r="AB20" s="343">
        <v>15</v>
      </c>
      <c r="AC20" s="343">
        <v>48</v>
      </c>
      <c r="AD20" s="343">
        <v>45</v>
      </c>
    </row>
    <row r="21" spans="1:30" ht="37.5" customHeight="1" x14ac:dyDescent="0.2">
      <c r="A21" s="495"/>
      <c r="B21" s="347" t="s">
        <v>168</v>
      </c>
      <c r="C21" s="337" t="s">
        <v>201</v>
      </c>
      <c r="D21" s="337">
        <v>931</v>
      </c>
      <c r="E21" s="338">
        <v>170</v>
      </c>
      <c r="F21" s="338">
        <v>170</v>
      </c>
      <c r="G21" s="343">
        <v>98</v>
      </c>
      <c r="H21" s="343">
        <v>98</v>
      </c>
      <c r="I21" s="343">
        <v>63</v>
      </c>
      <c r="J21" s="343">
        <v>63</v>
      </c>
      <c r="K21" s="343">
        <v>84</v>
      </c>
      <c r="L21" s="343">
        <v>84</v>
      </c>
      <c r="M21" s="343">
        <v>48</v>
      </c>
      <c r="N21" s="343">
        <v>48</v>
      </c>
      <c r="O21" s="343">
        <v>87</v>
      </c>
      <c r="P21" s="343">
        <v>87</v>
      </c>
      <c r="Q21" s="343">
        <v>48</v>
      </c>
      <c r="R21" s="343">
        <v>48</v>
      </c>
      <c r="S21" s="343">
        <v>73</v>
      </c>
      <c r="T21" s="343">
        <v>73</v>
      </c>
      <c r="U21" s="343">
        <v>33</v>
      </c>
      <c r="V21" s="343">
        <v>33</v>
      </c>
      <c r="W21" s="343">
        <v>41</v>
      </c>
      <c r="X21" s="343">
        <v>41</v>
      </c>
      <c r="Y21" s="343">
        <v>68</v>
      </c>
      <c r="Z21" s="343">
        <v>68</v>
      </c>
      <c r="AA21" s="343">
        <v>29</v>
      </c>
      <c r="AB21" s="343">
        <v>29</v>
      </c>
      <c r="AC21" s="343">
        <v>89</v>
      </c>
      <c r="AD21" s="343">
        <v>89</v>
      </c>
    </row>
    <row r="22" spans="1:30" ht="37.5" customHeight="1" x14ac:dyDescent="0.2">
      <c r="A22" s="495"/>
      <c r="B22" s="347" t="s">
        <v>169</v>
      </c>
      <c r="C22" s="337">
        <v>127</v>
      </c>
      <c r="D22" s="337">
        <v>3</v>
      </c>
      <c r="E22" s="338">
        <v>33</v>
      </c>
      <c r="F22" s="338">
        <v>1</v>
      </c>
      <c r="G22" s="343">
        <v>6</v>
      </c>
      <c r="H22" s="343">
        <v>0</v>
      </c>
      <c r="I22" s="343">
        <v>10</v>
      </c>
      <c r="J22" s="343">
        <v>1</v>
      </c>
      <c r="K22" s="343">
        <v>14</v>
      </c>
      <c r="L22" s="343">
        <v>0</v>
      </c>
      <c r="M22" s="343">
        <v>4</v>
      </c>
      <c r="N22" s="343">
        <v>0</v>
      </c>
      <c r="O22" s="343">
        <v>15</v>
      </c>
      <c r="P22" s="343">
        <v>0</v>
      </c>
      <c r="Q22" s="343">
        <v>8</v>
      </c>
      <c r="R22" s="343">
        <v>0</v>
      </c>
      <c r="S22" s="343">
        <v>6</v>
      </c>
      <c r="T22" s="343">
        <v>0</v>
      </c>
      <c r="U22" s="343">
        <v>1</v>
      </c>
      <c r="V22" s="343">
        <v>0</v>
      </c>
      <c r="W22" s="343">
        <v>3</v>
      </c>
      <c r="X22" s="343">
        <v>0</v>
      </c>
      <c r="Y22" s="343">
        <v>14</v>
      </c>
      <c r="Z22" s="343">
        <v>1</v>
      </c>
      <c r="AA22" s="343">
        <v>7</v>
      </c>
      <c r="AB22" s="343">
        <v>0</v>
      </c>
      <c r="AC22" s="343">
        <v>6</v>
      </c>
      <c r="AD22" s="343">
        <v>0</v>
      </c>
    </row>
    <row r="23" spans="1:30" ht="21.95" customHeight="1" x14ac:dyDescent="0.2">
      <c r="A23" s="495"/>
      <c r="B23" s="348" t="s">
        <v>170</v>
      </c>
      <c r="C23" s="337">
        <v>387</v>
      </c>
      <c r="D23" s="337">
        <v>193</v>
      </c>
      <c r="E23" s="338">
        <v>121</v>
      </c>
      <c r="F23" s="338">
        <v>67</v>
      </c>
      <c r="G23" s="343">
        <v>36</v>
      </c>
      <c r="H23" s="343">
        <v>25</v>
      </c>
      <c r="I23" s="343">
        <v>37</v>
      </c>
      <c r="J23" s="343">
        <v>16</v>
      </c>
      <c r="K23" s="343">
        <v>15</v>
      </c>
      <c r="L23" s="343">
        <v>2</v>
      </c>
      <c r="M23" s="343">
        <v>14</v>
      </c>
      <c r="N23" s="343">
        <v>4</v>
      </c>
      <c r="O23" s="343">
        <v>20</v>
      </c>
      <c r="P23" s="343">
        <v>6</v>
      </c>
      <c r="Q23" s="343">
        <v>38</v>
      </c>
      <c r="R23" s="343">
        <v>21</v>
      </c>
      <c r="S23" s="343">
        <v>33</v>
      </c>
      <c r="T23" s="343">
        <v>14</v>
      </c>
      <c r="U23" s="343">
        <v>5</v>
      </c>
      <c r="V23" s="343">
        <v>3</v>
      </c>
      <c r="W23" s="343">
        <v>14</v>
      </c>
      <c r="X23" s="343">
        <v>5</v>
      </c>
      <c r="Y23" s="343">
        <v>22</v>
      </c>
      <c r="Z23" s="343">
        <v>12</v>
      </c>
      <c r="AA23" s="343">
        <v>9</v>
      </c>
      <c r="AB23" s="343">
        <v>6</v>
      </c>
      <c r="AC23" s="343">
        <v>23</v>
      </c>
      <c r="AD23" s="343">
        <v>12</v>
      </c>
    </row>
    <row r="24" spans="1:30" ht="37.5" customHeight="1" x14ac:dyDescent="0.2">
      <c r="A24" s="496"/>
      <c r="B24" s="348" t="s">
        <v>171</v>
      </c>
      <c r="C24" s="337">
        <v>12</v>
      </c>
      <c r="D24" s="337">
        <v>12</v>
      </c>
      <c r="E24" s="338">
        <v>4</v>
      </c>
      <c r="F24" s="338">
        <v>4</v>
      </c>
      <c r="G24" s="343">
        <v>4</v>
      </c>
      <c r="H24" s="343">
        <v>4</v>
      </c>
      <c r="I24" s="343">
        <v>0</v>
      </c>
      <c r="J24" s="343">
        <v>0</v>
      </c>
      <c r="K24" s="343">
        <v>1</v>
      </c>
      <c r="L24" s="343">
        <v>1</v>
      </c>
      <c r="M24" s="343">
        <v>0</v>
      </c>
      <c r="N24" s="343">
        <v>0</v>
      </c>
      <c r="O24" s="343">
        <v>2</v>
      </c>
      <c r="P24" s="343">
        <v>2</v>
      </c>
      <c r="Q24" s="343">
        <v>0</v>
      </c>
      <c r="R24" s="343">
        <v>0</v>
      </c>
      <c r="S24" s="343">
        <v>0</v>
      </c>
      <c r="T24" s="343">
        <v>0</v>
      </c>
      <c r="U24" s="343">
        <v>0</v>
      </c>
      <c r="V24" s="343">
        <v>0</v>
      </c>
      <c r="W24" s="343">
        <v>0</v>
      </c>
      <c r="X24" s="343">
        <v>0</v>
      </c>
      <c r="Y24" s="343">
        <v>0</v>
      </c>
      <c r="Z24" s="343">
        <v>0</v>
      </c>
      <c r="AA24" s="343">
        <v>1</v>
      </c>
      <c r="AB24" s="343">
        <v>1</v>
      </c>
      <c r="AC24" s="343">
        <v>0</v>
      </c>
      <c r="AD24" s="343">
        <v>0</v>
      </c>
    </row>
    <row r="25" spans="1:30" s="345" customFormat="1" ht="37.700000000000003" customHeight="1" x14ac:dyDescent="0.2">
      <c r="A25" s="497" t="s">
        <v>172</v>
      </c>
      <c r="B25" s="497"/>
      <c r="C25" s="337">
        <v>6350</v>
      </c>
      <c r="D25" s="337">
        <v>3597</v>
      </c>
      <c r="E25" s="337">
        <v>1325</v>
      </c>
      <c r="F25" s="337">
        <v>759</v>
      </c>
      <c r="G25" s="337">
        <v>567</v>
      </c>
      <c r="H25" s="337">
        <v>363</v>
      </c>
      <c r="I25" s="337">
        <v>543</v>
      </c>
      <c r="J25" s="337">
        <v>290</v>
      </c>
      <c r="K25" s="337">
        <v>513</v>
      </c>
      <c r="L25" s="337">
        <v>265</v>
      </c>
      <c r="M25" s="337">
        <v>326</v>
      </c>
      <c r="N25" s="337">
        <v>192</v>
      </c>
      <c r="O25" s="337">
        <v>503</v>
      </c>
      <c r="P25" s="337">
        <v>271</v>
      </c>
      <c r="Q25" s="337">
        <v>357</v>
      </c>
      <c r="R25" s="337">
        <v>192</v>
      </c>
      <c r="S25" s="337">
        <v>459</v>
      </c>
      <c r="T25" s="337">
        <v>283</v>
      </c>
      <c r="U25" s="337">
        <v>237</v>
      </c>
      <c r="V25" s="337">
        <v>131</v>
      </c>
      <c r="W25" s="337">
        <v>291</v>
      </c>
      <c r="X25" s="337">
        <v>161</v>
      </c>
      <c r="Y25" s="337">
        <v>507</v>
      </c>
      <c r="Z25" s="337">
        <v>285</v>
      </c>
      <c r="AA25" s="337">
        <v>220</v>
      </c>
      <c r="AB25" s="337">
        <v>109</v>
      </c>
      <c r="AC25" s="337">
        <v>502</v>
      </c>
      <c r="AD25" s="337">
        <v>296</v>
      </c>
    </row>
    <row r="26" spans="1:30" ht="21.95" customHeight="1" x14ac:dyDescent="0.2">
      <c r="A26" s="498" t="s">
        <v>173</v>
      </c>
      <c r="B26" s="342" t="s">
        <v>174</v>
      </c>
      <c r="C26" s="337">
        <v>499</v>
      </c>
      <c r="D26" s="337">
        <v>204</v>
      </c>
      <c r="E26" s="343">
        <v>112</v>
      </c>
      <c r="F26" s="343">
        <v>42</v>
      </c>
      <c r="G26" s="343">
        <v>34</v>
      </c>
      <c r="H26" s="343">
        <v>13</v>
      </c>
      <c r="I26" s="343">
        <v>33</v>
      </c>
      <c r="J26" s="343">
        <v>13</v>
      </c>
      <c r="K26" s="343">
        <v>37</v>
      </c>
      <c r="L26" s="343">
        <v>8</v>
      </c>
      <c r="M26" s="343">
        <v>28</v>
      </c>
      <c r="N26" s="343">
        <v>8</v>
      </c>
      <c r="O26" s="343">
        <v>31</v>
      </c>
      <c r="P26" s="343">
        <v>13</v>
      </c>
      <c r="Q26" s="343">
        <v>46</v>
      </c>
      <c r="R26" s="343">
        <v>19</v>
      </c>
      <c r="S26" s="343">
        <v>32</v>
      </c>
      <c r="T26" s="343">
        <v>14</v>
      </c>
      <c r="U26" s="343">
        <v>22</v>
      </c>
      <c r="V26" s="343">
        <v>10</v>
      </c>
      <c r="W26" s="343">
        <v>22</v>
      </c>
      <c r="X26" s="343">
        <v>12</v>
      </c>
      <c r="Y26" s="343">
        <v>38</v>
      </c>
      <c r="Z26" s="343">
        <v>20</v>
      </c>
      <c r="AA26" s="343">
        <v>14</v>
      </c>
      <c r="AB26" s="343">
        <v>8</v>
      </c>
      <c r="AC26" s="343">
        <v>50</v>
      </c>
      <c r="AD26" s="343">
        <v>24</v>
      </c>
    </row>
    <row r="27" spans="1:30" ht="21.95" customHeight="1" x14ac:dyDescent="0.2">
      <c r="A27" s="498"/>
      <c r="B27" s="342" t="s">
        <v>175</v>
      </c>
      <c r="C27" s="337">
        <v>1142</v>
      </c>
      <c r="D27" s="337">
        <v>548</v>
      </c>
      <c r="E27" s="343">
        <v>271</v>
      </c>
      <c r="F27" s="343">
        <v>151</v>
      </c>
      <c r="G27" s="343">
        <v>109</v>
      </c>
      <c r="H27" s="343">
        <v>54</v>
      </c>
      <c r="I27" s="343">
        <v>90</v>
      </c>
      <c r="J27" s="343">
        <v>35</v>
      </c>
      <c r="K27" s="343">
        <v>98</v>
      </c>
      <c r="L27" s="343">
        <v>41</v>
      </c>
      <c r="M27" s="343">
        <v>56</v>
      </c>
      <c r="N27" s="343">
        <v>29</v>
      </c>
      <c r="O27" s="343">
        <v>86</v>
      </c>
      <c r="P27" s="343">
        <v>28</v>
      </c>
      <c r="Q27" s="343">
        <v>63</v>
      </c>
      <c r="R27" s="343">
        <v>27</v>
      </c>
      <c r="S27" s="343">
        <v>79</v>
      </c>
      <c r="T27" s="343">
        <v>35</v>
      </c>
      <c r="U27" s="343">
        <v>42</v>
      </c>
      <c r="V27" s="343">
        <v>19</v>
      </c>
      <c r="W27" s="343">
        <v>51</v>
      </c>
      <c r="X27" s="343">
        <v>27</v>
      </c>
      <c r="Y27" s="343">
        <v>74</v>
      </c>
      <c r="Z27" s="343">
        <v>39</v>
      </c>
      <c r="AA27" s="343">
        <v>34</v>
      </c>
      <c r="AB27" s="343">
        <v>18</v>
      </c>
      <c r="AC27" s="343">
        <v>89</v>
      </c>
      <c r="AD27" s="343">
        <v>45</v>
      </c>
    </row>
    <row r="28" spans="1:30" ht="21.95" customHeight="1" x14ac:dyDescent="0.2">
      <c r="A28" s="498"/>
      <c r="B28" s="342" t="s">
        <v>176</v>
      </c>
      <c r="C28" s="337">
        <v>1142</v>
      </c>
      <c r="D28" s="337">
        <v>614</v>
      </c>
      <c r="E28" s="343">
        <v>247</v>
      </c>
      <c r="F28" s="343">
        <v>123</v>
      </c>
      <c r="G28" s="343">
        <v>109</v>
      </c>
      <c r="H28" s="343">
        <v>60</v>
      </c>
      <c r="I28" s="343">
        <v>116</v>
      </c>
      <c r="J28" s="343">
        <v>69</v>
      </c>
      <c r="K28" s="343">
        <v>81</v>
      </c>
      <c r="L28" s="343">
        <v>42</v>
      </c>
      <c r="M28" s="343">
        <v>54</v>
      </c>
      <c r="N28" s="343">
        <v>28</v>
      </c>
      <c r="O28" s="343">
        <v>88</v>
      </c>
      <c r="P28" s="343">
        <v>49</v>
      </c>
      <c r="Q28" s="343">
        <v>55</v>
      </c>
      <c r="R28" s="343">
        <v>26</v>
      </c>
      <c r="S28" s="343">
        <v>80</v>
      </c>
      <c r="T28" s="343">
        <v>51</v>
      </c>
      <c r="U28" s="343">
        <v>53</v>
      </c>
      <c r="V28" s="343">
        <v>29</v>
      </c>
      <c r="W28" s="343">
        <v>56</v>
      </c>
      <c r="X28" s="343">
        <v>29</v>
      </c>
      <c r="Y28" s="343">
        <v>77</v>
      </c>
      <c r="Z28" s="343">
        <v>36</v>
      </c>
      <c r="AA28" s="343">
        <v>38</v>
      </c>
      <c r="AB28" s="343">
        <v>18</v>
      </c>
      <c r="AC28" s="343">
        <v>88</v>
      </c>
      <c r="AD28" s="343">
        <v>54</v>
      </c>
    </row>
    <row r="29" spans="1:30" ht="21.95" customHeight="1" x14ac:dyDescent="0.2">
      <c r="A29" s="498"/>
      <c r="B29" s="342" t="s">
        <v>177</v>
      </c>
      <c r="C29" s="337">
        <v>1009</v>
      </c>
      <c r="D29" s="337">
        <v>540</v>
      </c>
      <c r="E29" s="343">
        <v>226</v>
      </c>
      <c r="F29" s="343">
        <v>125</v>
      </c>
      <c r="G29" s="343">
        <v>76</v>
      </c>
      <c r="H29" s="343">
        <v>55</v>
      </c>
      <c r="I29" s="343">
        <v>76</v>
      </c>
      <c r="J29" s="343">
        <v>28</v>
      </c>
      <c r="K29" s="343">
        <v>70</v>
      </c>
      <c r="L29" s="343">
        <v>37</v>
      </c>
      <c r="M29" s="343">
        <v>52</v>
      </c>
      <c r="N29" s="343">
        <v>34</v>
      </c>
      <c r="O29" s="343">
        <v>83</v>
      </c>
      <c r="P29" s="343">
        <v>44</v>
      </c>
      <c r="Q29" s="343">
        <v>55</v>
      </c>
      <c r="R29" s="343">
        <v>23</v>
      </c>
      <c r="S29" s="343">
        <v>74</v>
      </c>
      <c r="T29" s="343">
        <v>48</v>
      </c>
      <c r="U29" s="343">
        <v>35</v>
      </c>
      <c r="V29" s="343">
        <v>15</v>
      </c>
      <c r="W29" s="343">
        <v>57</v>
      </c>
      <c r="X29" s="343">
        <v>29</v>
      </c>
      <c r="Y29" s="343">
        <v>80</v>
      </c>
      <c r="Z29" s="343">
        <v>44</v>
      </c>
      <c r="AA29" s="343">
        <v>41</v>
      </c>
      <c r="AB29" s="343">
        <v>20</v>
      </c>
      <c r="AC29" s="343">
        <v>84</v>
      </c>
      <c r="AD29" s="343">
        <v>38</v>
      </c>
    </row>
    <row r="30" spans="1:30" ht="21.95" customHeight="1" x14ac:dyDescent="0.2">
      <c r="A30" s="498"/>
      <c r="B30" s="342" t="s">
        <v>178</v>
      </c>
      <c r="C30" s="337">
        <v>1227</v>
      </c>
      <c r="D30" s="337">
        <v>764</v>
      </c>
      <c r="E30" s="343">
        <v>250</v>
      </c>
      <c r="F30" s="343">
        <v>165</v>
      </c>
      <c r="G30" s="343">
        <v>110</v>
      </c>
      <c r="H30" s="343">
        <v>80</v>
      </c>
      <c r="I30" s="343">
        <v>96</v>
      </c>
      <c r="J30" s="343">
        <v>51</v>
      </c>
      <c r="K30" s="343">
        <v>94</v>
      </c>
      <c r="L30" s="343">
        <v>52</v>
      </c>
      <c r="M30" s="343">
        <v>69</v>
      </c>
      <c r="N30" s="343">
        <v>46</v>
      </c>
      <c r="O30" s="343">
        <v>109</v>
      </c>
      <c r="P30" s="343">
        <v>59</v>
      </c>
      <c r="Q30" s="343">
        <v>59</v>
      </c>
      <c r="R30" s="343">
        <v>38</v>
      </c>
      <c r="S30" s="343">
        <v>86</v>
      </c>
      <c r="T30" s="343">
        <v>58</v>
      </c>
      <c r="U30" s="343">
        <v>48</v>
      </c>
      <c r="V30" s="343">
        <v>32</v>
      </c>
      <c r="W30" s="343">
        <v>54</v>
      </c>
      <c r="X30" s="343">
        <v>32</v>
      </c>
      <c r="Y30" s="343">
        <v>109</v>
      </c>
      <c r="Z30" s="343">
        <v>68</v>
      </c>
      <c r="AA30" s="343">
        <v>48</v>
      </c>
      <c r="AB30" s="343">
        <v>19</v>
      </c>
      <c r="AC30" s="343">
        <v>95</v>
      </c>
      <c r="AD30" s="343">
        <v>64</v>
      </c>
    </row>
    <row r="31" spans="1:30" ht="21.95" customHeight="1" x14ac:dyDescent="0.2">
      <c r="A31" s="498"/>
      <c r="B31" s="342" t="s">
        <v>179</v>
      </c>
      <c r="C31" s="337">
        <v>1331</v>
      </c>
      <c r="D31" s="337">
        <v>927</v>
      </c>
      <c r="E31" s="343">
        <v>219</v>
      </c>
      <c r="F31" s="343">
        <v>153</v>
      </c>
      <c r="G31" s="343">
        <v>129</v>
      </c>
      <c r="H31" s="343">
        <v>101</v>
      </c>
      <c r="I31" s="343">
        <v>132</v>
      </c>
      <c r="J31" s="343">
        <v>94</v>
      </c>
      <c r="K31" s="343">
        <v>133</v>
      </c>
      <c r="L31" s="343">
        <v>85</v>
      </c>
      <c r="M31" s="343">
        <v>67</v>
      </c>
      <c r="N31" s="343">
        <v>47</v>
      </c>
      <c r="O31" s="343">
        <v>106</v>
      </c>
      <c r="P31" s="343">
        <v>78</v>
      </c>
      <c r="Q31" s="343">
        <v>79</v>
      </c>
      <c r="R31" s="343">
        <v>59</v>
      </c>
      <c r="S31" s="343">
        <v>108</v>
      </c>
      <c r="T31" s="343">
        <v>77</v>
      </c>
      <c r="U31" s="343">
        <v>37</v>
      </c>
      <c r="V31" s="343">
        <v>26</v>
      </c>
      <c r="W31" s="343">
        <v>51</v>
      </c>
      <c r="X31" s="343">
        <v>32</v>
      </c>
      <c r="Y31" s="343">
        <v>129</v>
      </c>
      <c r="Z31" s="343">
        <v>78</v>
      </c>
      <c r="AA31" s="343">
        <v>45</v>
      </c>
      <c r="AB31" s="343">
        <v>26</v>
      </c>
      <c r="AC31" s="343">
        <v>96</v>
      </c>
      <c r="AD31" s="343">
        <v>71</v>
      </c>
    </row>
    <row r="32" spans="1:30" s="345" customFormat="1" ht="21.95" customHeight="1" x14ac:dyDescent="0.2">
      <c r="A32" s="497" t="s">
        <v>180</v>
      </c>
      <c r="B32" s="497"/>
      <c r="C32" s="337">
        <v>6350</v>
      </c>
      <c r="D32" s="337">
        <v>3597</v>
      </c>
      <c r="E32" s="337">
        <v>1325</v>
      </c>
      <c r="F32" s="337">
        <v>759</v>
      </c>
      <c r="G32" s="337">
        <v>567</v>
      </c>
      <c r="H32" s="337">
        <v>363</v>
      </c>
      <c r="I32" s="337">
        <v>543</v>
      </c>
      <c r="J32" s="337">
        <v>290</v>
      </c>
      <c r="K32" s="337">
        <v>513</v>
      </c>
      <c r="L32" s="337">
        <v>265</v>
      </c>
      <c r="M32" s="337">
        <v>326</v>
      </c>
      <c r="N32" s="337">
        <v>192</v>
      </c>
      <c r="O32" s="337">
        <v>503</v>
      </c>
      <c r="P32" s="337">
        <v>271</v>
      </c>
      <c r="Q32" s="337">
        <v>357</v>
      </c>
      <c r="R32" s="337">
        <v>192</v>
      </c>
      <c r="S32" s="337">
        <v>459</v>
      </c>
      <c r="T32" s="337">
        <v>283</v>
      </c>
      <c r="U32" s="337">
        <v>237</v>
      </c>
      <c r="V32" s="337">
        <v>131</v>
      </c>
      <c r="W32" s="337">
        <v>291</v>
      </c>
      <c r="X32" s="337">
        <v>161</v>
      </c>
      <c r="Y32" s="337">
        <v>507</v>
      </c>
      <c r="Z32" s="337">
        <v>285</v>
      </c>
      <c r="AA32" s="337">
        <v>220</v>
      </c>
      <c r="AB32" s="337">
        <v>109</v>
      </c>
      <c r="AC32" s="337">
        <v>502</v>
      </c>
      <c r="AD32" s="337">
        <v>296</v>
      </c>
    </row>
    <row r="33" spans="1:30" ht="21.95" customHeight="1" x14ac:dyDescent="0.2">
      <c r="A33" s="498" t="s">
        <v>173</v>
      </c>
      <c r="B33" s="342" t="s">
        <v>181</v>
      </c>
      <c r="C33" s="337">
        <v>1494</v>
      </c>
      <c r="D33" s="337">
        <v>862</v>
      </c>
      <c r="E33" s="343">
        <v>282</v>
      </c>
      <c r="F33" s="343">
        <v>149</v>
      </c>
      <c r="G33" s="343">
        <v>143</v>
      </c>
      <c r="H33" s="343">
        <v>93</v>
      </c>
      <c r="I33" s="343">
        <v>100</v>
      </c>
      <c r="J33" s="343">
        <v>56</v>
      </c>
      <c r="K33" s="343">
        <v>110</v>
      </c>
      <c r="L33" s="343">
        <v>58</v>
      </c>
      <c r="M33" s="343">
        <v>87</v>
      </c>
      <c r="N33" s="343">
        <v>54</v>
      </c>
      <c r="O33" s="343">
        <v>98</v>
      </c>
      <c r="P33" s="343">
        <v>53</v>
      </c>
      <c r="Q33" s="343">
        <v>84</v>
      </c>
      <c r="R33" s="343">
        <v>49</v>
      </c>
      <c r="S33" s="343">
        <v>145</v>
      </c>
      <c r="T33" s="343">
        <v>86</v>
      </c>
      <c r="U33" s="343">
        <v>65</v>
      </c>
      <c r="V33" s="343">
        <v>35</v>
      </c>
      <c r="W33" s="343">
        <v>83</v>
      </c>
      <c r="X33" s="343">
        <v>48</v>
      </c>
      <c r="Y33" s="343">
        <v>119</v>
      </c>
      <c r="Z33" s="343">
        <v>73</v>
      </c>
      <c r="AA33" s="343">
        <v>49</v>
      </c>
      <c r="AB33" s="343">
        <v>32</v>
      </c>
      <c r="AC33" s="343">
        <v>129</v>
      </c>
      <c r="AD33" s="343">
        <v>76</v>
      </c>
    </row>
    <row r="34" spans="1:30" ht="21.95" customHeight="1" x14ac:dyDescent="0.2">
      <c r="A34" s="498"/>
      <c r="B34" s="342" t="s">
        <v>182</v>
      </c>
      <c r="C34" s="337">
        <v>1709</v>
      </c>
      <c r="D34" s="337">
        <v>1087</v>
      </c>
      <c r="E34" s="343">
        <v>372</v>
      </c>
      <c r="F34" s="343">
        <v>238</v>
      </c>
      <c r="G34" s="343">
        <v>151</v>
      </c>
      <c r="H34" s="343">
        <v>112</v>
      </c>
      <c r="I34" s="343">
        <v>112</v>
      </c>
      <c r="J34" s="343">
        <v>74</v>
      </c>
      <c r="K34" s="343">
        <v>132</v>
      </c>
      <c r="L34" s="343">
        <v>85</v>
      </c>
      <c r="M34" s="343">
        <v>109</v>
      </c>
      <c r="N34" s="343">
        <v>71</v>
      </c>
      <c r="O34" s="343">
        <v>141</v>
      </c>
      <c r="P34" s="343">
        <v>82</v>
      </c>
      <c r="Q34" s="343">
        <v>106</v>
      </c>
      <c r="R34" s="343">
        <v>65</v>
      </c>
      <c r="S34" s="343">
        <v>118</v>
      </c>
      <c r="T34" s="343">
        <v>75</v>
      </c>
      <c r="U34" s="343">
        <v>57</v>
      </c>
      <c r="V34" s="343">
        <v>30</v>
      </c>
      <c r="W34" s="343">
        <v>80</v>
      </c>
      <c r="X34" s="343">
        <v>50</v>
      </c>
      <c r="Y34" s="343">
        <v>150</v>
      </c>
      <c r="Z34" s="343">
        <v>89</v>
      </c>
      <c r="AA34" s="343">
        <v>65</v>
      </c>
      <c r="AB34" s="343">
        <v>35</v>
      </c>
      <c r="AC34" s="343">
        <v>116</v>
      </c>
      <c r="AD34" s="343">
        <v>81</v>
      </c>
    </row>
    <row r="35" spans="1:30" ht="21.95" customHeight="1" x14ac:dyDescent="0.2">
      <c r="A35" s="498"/>
      <c r="B35" s="342" t="s">
        <v>183</v>
      </c>
      <c r="C35" s="337">
        <v>1337</v>
      </c>
      <c r="D35" s="337">
        <v>793</v>
      </c>
      <c r="E35" s="343">
        <v>291</v>
      </c>
      <c r="F35" s="343">
        <v>173</v>
      </c>
      <c r="G35" s="343">
        <v>126</v>
      </c>
      <c r="H35" s="343">
        <v>89</v>
      </c>
      <c r="I35" s="343">
        <v>128</v>
      </c>
      <c r="J35" s="343">
        <v>69</v>
      </c>
      <c r="K35" s="343">
        <v>103</v>
      </c>
      <c r="L35" s="343">
        <v>48</v>
      </c>
      <c r="M35" s="343">
        <v>53</v>
      </c>
      <c r="N35" s="343">
        <v>28</v>
      </c>
      <c r="O35" s="343">
        <v>118</v>
      </c>
      <c r="P35" s="343">
        <v>66</v>
      </c>
      <c r="Q35" s="343">
        <v>80</v>
      </c>
      <c r="R35" s="343">
        <v>42</v>
      </c>
      <c r="S35" s="343">
        <v>91</v>
      </c>
      <c r="T35" s="343">
        <v>66</v>
      </c>
      <c r="U35" s="343">
        <v>42</v>
      </c>
      <c r="V35" s="343">
        <v>28</v>
      </c>
      <c r="W35" s="343">
        <v>60</v>
      </c>
      <c r="X35" s="343">
        <v>33</v>
      </c>
      <c r="Y35" s="343">
        <v>96</v>
      </c>
      <c r="Z35" s="343">
        <v>62</v>
      </c>
      <c r="AA35" s="343">
        <v>50</v>
      </c>
      <c r="AB35" s="343">
        <v>23</v>
      </c>
      <c r="AC35" s="343">
        <v>99</v>
      </c>
      <c r="AD35" s="343">
        <v>66</v>
      </c>
    </row>
    <row r="36" spans="1:30" ht="21.95" customHeight="1" x14ac:dyDescent="0.2">
      <c r="A36" s="498"/>
      <c r="B36" s="342" t="s">
        <v>184</v>
      </c>
      <c r="C36" s="337">
        <v>1129</v>
      </c>
      <c r="D36" s="337">
        <v>621</v>
      </c>
      <c r="E36" s="343">
        <v>231</v>
      </c>
      <c r="F36" s="343">
        <v>138</v>
      </c>
      <c r="G36" s="343">
        <v>95</v>
      </c>
      <c r="H36" s="343">
        <v>54</v>
      </c>
      <c r="I36" s="343">
        <v>121</v>
      </c>
      <c r="J36" s="343">
        <v>62</v>
      </c>
      <c r="K36" s="343">
        <v>112</v>
      </c>
      <c r="L36" s="343">
        <v>57</v>
      </c>
      <c r="M36" s="343">
        <v>55</v>
      </c>
      <c r="N36" s="343">
        <v>32</v>
      </c>
      <c r="O36" s="343">
        <v>92</v>
      </c>
      <c r="P36" s="343">
        <v>50</v>
      </c>
      <c r="Q36" s="343">
        <v>57</v>
      </c>
      <c r="R36" s="343">
        <v>27</v>
      </c>
      <c r="S36" s="343">
        <v>67</v>
      </c>
      <c r="T36" s="343">
        <v>40</v>
      </c>
      <c r="U36" s="343">
        <v>48</v>
      </c>
      <c r="V36" s="343">
        <v>29</v>
      </c>
      <c r="W36" s="343">
        <v>35</v>
      </c>
      <c r="X36" s="343">
        <v>19</v>
      </c>
      <c r="Y36" s="343">
        <v>87</v>
      </c>
      <c r="Z36" s="343">
        <v>44</v>
      </c>
      <c r="AA36" s="343">
        <v>29</v>
      </c>
      <c r="AB36" s="343">
        <v>12</v>
      </c>
      <c r="AC36" s="343">
        <v>100</v>
      </c>
      <c r="AD36" s="343">
        <v>57</v>
      </c>
    </row>
    <row r="37" spans="1:30" ht="21.95" customHeight="1" x14ac:dyDescent="0.2">
      <c r="A37" s="498"/>
      <c r="B37" s="342" t="s">
        <v>185</v>
      </c>
      <c r="C37" s="337">
        <v>538</v>
      </c>
      <c r="D37" s="337">
        <v>234</v>
      </c>
      <c r="E37" s="343">
        <v>120</v>
      </c>
      <c r="F37" s="343">
        <v>61</v>
      </c>
      <c r="G37" s="343">
        <v>42</v>
      </c>
      <c r="H37" s="343">
        <v>15</v>
      </c>
      <c r="I37" s="343">
        <v>66</v>
      </c>
      <c r="J37" s="343">
        <v>29</v>
      </c>
      <c r="K37" s="343">
        <v>40</v>
      </c>
      <c r="L37" s="343">
        <v>17</v>
      </c>
      <c r="M37" s="343">
        <v>18</v>
      </c>
      <c r="N37" s="343">
        <v>7</v>
      </c>
      <c r="O37" s="343">
        <v>41</v>
      </c>
      <c r="P37" s="343">
        <v>20</v>
      </c>
      <c r="Q37" s="343">
        <v>23</v>
      </c>
      <c r="R37" s="343">
        <v>9</v>
      </c>
      <c r="S37" s="343">
        <v>33</v>
      </c>
      <c r="T37" s="343">
        <v>16</v>
      </c>
      <c r="U37" s="343">
        <v>23</v>
      </c>
      <c r="V37" s="343">
        <v>9</v>
      </c>
      <c r="W37" s="343">
        <v>18</v>
      </c>
      <c r="X37" s="343">
        <v>11</v>
      </c>
      <c r="Y37" s="343">
        <v>48</v>
      </c>
      <c r="Z37" s="343">
        <v>17</v>
      </c>
      <c r="AA37" s="343">
        <v>20</v>
      </c>
      <c r="AB37" s="343">
        <v>7</v>
      </c>
      <c r="AC37" s="343">
        <v>46</v>
      </c>
      <c r="AD37" s="343">
        <v>16</v>
      </c>
    </row>
    <row r="38" spans="1:30" ht="21.95" customHeight="1" x14ac:dyDescent="0.2">
      <c r="A38" s="498"/>
      <c r="B38" s="342" t="s">
        <v>186</v>
      </c>
      <c r="C38" s="337">
        <v>143</v>
      </c>
      <c r="D38" s="337"/>
      <c r="E38" s="343">
        <v>29</v>
      </c>
      <c r="F38" s="343">
        <v>0</v>
      </c>
      <c r="G38" s="343">
        <v>10</v>
      </c>
      <c r="H38" s="343">
        <v>0</v>
      </c>
      <c r="I38" s="343">
        <v>16</v>
      </c>
      <c r="J38" s="343">
        <v>0</v>
      </c>
      <c r="K38" s="343">
        <v>16</v>
      </c>
      <c r="L38" s="343"/>
      <c r="M38" s="343">
        <v>4</v>
      </c>
      <c r="N38" s="343">
        <v>0</v>
      </c>
      <c r="O38" s="343">
        <v>13</v>
      </c>
      <c r="P38" s="343">
        <v>0</v>
      </c>
      <c r="Q38" s="343">
        <v>7</v>
      </c>
      <c r="R38" s="343"/>
      <c r="S38" s="343">
        <v>5</v>
      </c>
      <c r="T38" s="343"/>
      <c r="U38" s="343">
        <v>2</v>
      </c>
      <c r="V38" s="343"/>
      <c r="W38" s="343">
        <v>15</v>
      </c>
      <c r="X38" s="343"/>
      <c r="Y38" s="343">
        <v>7</v>
      </c>
      <c r="Z38" s="343"/>
      <c r="AA38" s="343">
        <v>7</v>
      </c>
      <c r="AB38" s="343"/>
      <c r="AC38" s="343">
        <v>12</v>
      </c>
      <c r="AD38" s="343">
        <v>0</v>
      </c>
    </row>
    <row r="39" spans="1:30" ht="21.95" customHeight="1" x14ac:dyDescent="0.2">
      <c r="A39" s="494" t="s">
        <v>187</v>
      </c>
      <c r="B39" s="494"/>
      <c r="C39" s="337">
        <v>6350</v>
      </c>
      <c r="D39" s="337">
        <v>3597</v>
      </c>
      <c r="E39" s="337">
        <v>1325</v>
      </c>
      <c r="F39" s="337">
        <v>759</v>
      </c>
      <c r="G39" s="337">
        <v>567</v>
      </c>
      <c r="H39" s="337">
        <v>363</v>
      </c>
      <c r="I39" s="337">
        <v>543</v>
      </c>
      <c r="J39" s="337">
        <v>290</v>
      </c>
      <c r="K39" s="337">
        <v>513</v>
      </c>
      <c r="L39" s="337">
        <v>265</v>
      </c>
      <c r="M39" s="337">
        <v>326</v>
      </c>
      <c r="N39" s="337">
        <v>192</v>
      </c>
      <c r="O39" s="337">
        <v>503</v>
      </c>
      <c r="P39" s="337">
        <v>271</v>
      </c>
      <c r="Q39" s="337">
        <v>357</v>
      </c>
      <c r="R39" s="337">
        <v>192</v>
      </c>
      <c r="S39" s="337">
        <v>459</v>
      </c>
      <c r="T39" s="337">
        <v>283</v>
      </c>
      <c r="U39" s="337">
        <v>237</v>
      </c>
      <c r="V39" s="337">
        <v>131</v>
      </c>
      <c r="W39" s="337">
        <v>291</v>
      </c>
      <c r="X39" s="337">
        <v>161</v>
      </c>
      <c r="Y39" s="337">
        <v>507</v>
      </c>
      <c r="Z39" s="337">
        <v>285</v>
      </c>
      <c r="AA39" s="337">
        <v>220</v>
      </c>
      <c r="AB39" s="337">
        <v>109</v>
      </c>
      <c r="AC39" s="337">
        <v>502</v>
      </c>
      <c r="AD39" s="337">
        <v>296</v>
      </c>
    </row>
    <row r="40" spans="1:30" ht="21.95" customHeight="1" x14ac:dyDescent="0.2">
      <c r="A40" s="498" t="s">
        <v>173</v>
      </c>
      <c r="B40" s="347" t="s">
        <v>188</v>
      </c>
      <c r="C40" s="337">
        <v>361</v>
      </c>
      <c r="D40" s="337">
        <v>261</v>
      </c>
      <c r="E40" s="343">
        <v>122</v>
      </c>
      <c r="F40" s="343">
        <v>85</v>
      </c>
      <c r="G40" s="343">
        <v>26</v>
      </c>
      <c r="H40" s="343">
        <v>20</v>
      </c>
      <c r="I40" s="343">
        <v>16</v>
      </c>
      <c r="J40" s="343">
        <v>11</v>
      </c>
      <c r="K40" s="343">
        <v>15</v>
      </c>
      <c r="L40" s="343">
        <v>13</v>
      </c>
      <c r="M40" s="343">
        <v>25</v>
      </c>
      <c r="N40" s="343">
        <v>21</v>
      </c>
      <c r="O40" s="343">
        <v>19</v>
      </c>
      <c r="P40" s="343">
        <v>9</v>
      </c>
      <c r="Q40" s="343">
        <v>24</v>
      </c>
      <c r="R40" s="343">
        <v>22</v>
      </c>
      <c r="S40" s="343">
        <v>27</v>
      </c>
      <c r="T40" s="343">
        <v>18</v>
      </c>
      <c r="U40" s="343">
        <v>9</v>
      </c>
      <c r="V40" s="343">
        <v>6</v>
      </c>
      <c r="W40" s="343">
        <v>16</v>
      </c>
      <c r="X40" s="343">
        <v>8</v>
      </c>
      <c r="Y40" s="343">
        <v>38</v>
      </c>
      <c r="Z40" s="343">
        <v>30</v>
      </c>
      <c r="AA40" s="343">
        <v>10</v>
      </c>
      <c r="AB40" s="343">
        <v>8</v>
      </c>
      <c r="AC40" s="343">
        <v>14</v>
      </c>
      <c r="AD40" s="343">
        <v>10</v>
      </c>
    </row>
    <row r="41" spans="1:30" ht="21.95" customHeight="1" x14ac:dyDescent="0.2">
      <c r="A41" s="498"/>
      <c r="B41" s="347" t="s">
        <v>189</v>
      </c>
      <c r="C41" s="337">
        <v>1205</v>
      </c>
      <c r="D41" s="337">
        <v>826</v>
      </c>
      <c r="E41" s="343">
        <v>288</v>
      </c>
      <c r="F41" s="343">
        <v>194</v>
      </c>
      <c r="G41" s="343">
        <v>106</v>
      </c>
      <c r="H41" s="343">
        <v>84</v>
      </c>
      <c r="I41" s="343">
        <v>98</v>
      </c>
      <c r="J41" s="343">
        <v>63</v>
      </c>
      <c r="K41" s="343">
        <v>61</v>
      </c>
      <c r="L41" s="343">
        <v>41</v>
      </c>
      <c r="M41" s="343">
        <v>68</v>
      </c>
      <c r="N41" s="343">
        <v>51</v>
      </c>
      <c r="O41" s="343">
        <v>75</v>
      </c>
      <c r="P41" s="343">
        <v>52</v>
      </c>
      <c r="Q41" s="343">
        <v>67</v>
      </c>
      <c r="R41" s="343">
        <v>45</v>
      </c>
      <c r="S41" s="343">
        <v>91</v>
      </c>
      <c r="T41" s="343">
        <v>66</v>
      </c>
      <c r="U41" s="343">
        <v>49</v>
      </c>
      <c r="V41" s="343">
        <v>31</v>
      </c>
      <c r="W41" s="343">
        <v>53</v>
      </c>
      <c r="X41" s="343">
        <v>33</v>
      </c>
      <c r="Y41" s="343">
        <v>113</v>
      </c>
      <c r="Z41" s="343">
        <v>71</v>
      </c>
      <c r="AA41" s="343">
        <v>39</v>
      </c>
      <c r="AB41" s="343">
        <v>25</v>
      </c>
      <c r="AC41" s="343">
        <v>97</v>
      </c>
      <c r="AD41" s="343">
        <v>70</v>
      </c>
    </row>
    <row r="42" spans="1:30" ht="21.95" customHeight="1" x14ac:dyDescent="0.2">
      <c r="A42" s="498"/>
      <c r="B42" s="347" t="s">
        <v>190</v>
      </c>
      <c r="C42" s="337">
        <v>616</v>
      </c>
      <c r="D42" s="337">
        <v>451</v>
      </c>
      <c r="E42" s="343">
        <v>184</v>
      </c>
      <c r="F42" s="343">
        <v>126</v>
      </c>
      <c r="G42" s="343">
        <v>57</v>
      </c>
      <c r="H42" s="343">
        <v>45</v>
      </c>
      <c r="I42" s="343">
        <v>52</v>
      </c>
      <c r="J42" s="343">
        <v>38</v>
      </c>
      <c r="K42" s="343">
        <v>37</v>
      </c>
      <c r="L42" s="343">
        <v>30</v>
      </c>
      <c r="M42" s="343">
        <v>23</v>
      </c>
      <c r="N42" s="343">
        <v>20</v>
      </c>
      <c r="O42" s="343">
        <v>45</v>
      </c>
      <c r="P42" s="343">
        <v>31</v>
      </c>
      <c r="Q42" s="343">
        <v>27</v>
      </c>
      <c r="R42" s="343">
        <v>22</v>
      </c>
      <c r="S42" s="343">
        <v>45</v>
      </c>
      <c r="T42" s="343">
        <v>32</v>
      </c>
      <c r="U42" s="343">
        <v>17</v>
      </c>
      <c r="V42" s="343">
        <v>11</v>
      </c>
      <c r="W42" s="343">
        <v>31</v>
      </c>
      <c r="X42" s="343">
        <v>22</v>
      </c>
      <c r="Y42" s="343">
        <v>45</v>
      </c>
      <c r="Z42" s="343">
        <v>31</v>
      </c>
      <c r="AA42" s="343">
        <v>18</v>
      </c>
      <c r="AB42" s="343">
        <v>12</v>
      </c>
      <c r="AC42" s="343">
        <v>35</v>
      </c>
      <c r="AD42" s="343">
        <v>31</v>
      </c>
    </row>
    <row r="43" spans="1:30" ht="21.95" customHeight="1" x14ac:dyDescent="0.2">
      <c r="A43" s="498"/>
      <c r="B43" s="347" t="s">
        <v>191</v>
      </c>
      <c r="C43" s="337">
        <v>2004</v>
      </c>
      <c r="D43" s="337">
        <v>1125</v>
      </c>
      <c r="E43" s="343">
        <v>337</v>
      </c>
      <c r="F43" s="343">
        <v>186</v>
      </c>
      <c r="G43" s="343">
        <v>181</v>
      </c>
      <c r="H43" s="343">
        <v>125</v>
      </c>
      <c r="I43" s="343">
        <v>222</v>
      </c>
      <c r="J43" s="343">
        <v>113</v>
      </c>
      <c r="K43" s="343">
        <v>185</v>
      </c>
      <c r="L43" s="343">
        <v>95</v>
      </c>
      <c r="M43" s="343">
        <v>94</v>
      </c>
      <c r="N43" s="343">
        <v>52</v>
      </c>
      <c r="O43" s="343">
        <v>156</v>
      </c>
      <c r="P43" s="343">
        <v>85</v>
      </c>
      <c r="Q43" s="343">
        <v>108</v>
      </c>
      <c r="R43" s="343">
        <v>62</v>
      </c>
      <c r="S43" s="343">
        <v>146</v>
      </c>
      <c r="T43" s="343">
        <v>87</v>
      </c>
      <c r="U43" s="343">
        <v>79</v>
      </c>
      <c r="V43" s="343">
        <v>45</v>
      </c>
      <c r="W43" s="343">
        <v>97</v>
      </c>
      <c r="X43" s="343">
        <v>58</v>
      </c>
      <c r="Y43" s="343">
        <v>151</v>
      </c>
      <c r="Z43" s="343">
        <v>85</v>
      </c>
      <c r="AA43" s="343">
        <v>80</v>
      </c>
      <c r="AB43" s="343">
        <v>36</v>
      </c>
      <c r="AC43" s="343">
        <v>168</v>
      </c>
      <c r="AD43" s="343">
        <v>96</v>
      </c>
    </row>
    <row r="44" spans="1:30" ht="21.95" customHeight="1" thickBot="1" x14ac:dyDescent="0.25">
      <c r="A44" s="503"/>
      <c r="B44" s="349" t="s">
        <v>192</v>
      </c>
      <c r="C44" s="337">
        <v>2164</v>
      </c>
      <c r="D44" s="337">
        <v>934</v>
      </c>
      <c r="E44" s="343">
        <v>394</v>
      </c>
      <c r="F44" s="343">
        <v>168</v>
      </c>
      <c r="G44" s="343">
        <v>197</v>
      </c>
      <c r="H44" s="343">
        <v>89</v>
      </c>
      <c r="I44" s="343">
        <v>155</v>
      </c>
      <c r="J44" s="343">
        <v>65</v>
      </c>
      <c r="K44" s="343">
        <v>215</v>
      </c>
      <c r="L44" s="343">
        <v>86</v>
      </c>
      <c r="M44" s="343">
        <v>116</v>
      </c>
      <c r="N44" s="343">
        <v>48</v>
      </c>
      <c r="O44" s="343">
        <v>208</v>
      </c>
      <c r="P44" s="343">
        <v>94</v>
      </c>
      <c r="Q44" s="343">
        <v>131</v>
      </c>
      <c r="R44" s="343">
        <v>41</v>
      </c>
      <c r="S44" s="343">
        <v>150</v>
      </c>
      <c r="T44" s="343">
        <v>80</v>
      </c>
      <c r="U44" s="343">
        <v>83</v>
      </c>
      <c r="V44" s="343">
        <v>38</v>
      </c>
      <c r="W44" s="343">
        <v>94</v>
      </c>
      <c r="X44" s="343">
        <v>40</v>
      </c>
      <c r="Y44" s="343">
        <v>160</v>
      </c>
      <c r="Z44" s="343">
        <v>68</v>
      </c>
      <c r="AA44" s="343">
        <v>73</v>
      </c>
      <c r="AB44" s="343">
        <v>28</v>
      </c>
      <c r="AC44" s="343">
        <v>188</v>
      </c>
      <c r="AD44" s="343">
        <v>89</v>
      </c>
    </row>
    <row r="45" spans="1:30" ht="36.75" customHeight="1" x14ac:dyDescent="0.2">
      <c r="A45" s="504" t="s">
        <v>193</v>
      </c>
      <c r="B45" s="505"/>
      <c r="C45" s="337">
        <v>2560</v>
      </c>
      <c r="D45" s="337" t="s">
        <v>48</v>
      </c>
      <c r="E45" s="343">
        <v>895</v>
      </c>
      <c r="F45" s="343" t="s">
        <v>48</v>
      </c>
      <c r="G45" s="343">
        <v>499</v>
      </c>
      <c r="H45" s="343" t="s">
        <v>48</v>
      </c>
      <c r="I45" s="343">
        <v>210</v>
      </c>
      <c r="J45" s="343" t="s">
        <v>48</v>
      </c>
      <c r="K45" s="343">
        <v>35</v>
      </c>
      <c r="L45" s="343" t="s">
        <v>48</v>
      </c>
      <c r="M45" s="343">
        <v>89</v>
      </c>
      <c r="N45" s="343" t="s">
        <v>48</v>
      </c>
      <c r="O45" s="343">
        <v>75</v>
      </c>
      <c r="P45" s="343" t="s">
        <v>48</v>
      </c>
      <c r="Q45" s="343">
        <v>108</v>
      </c>
      <c r="R45" s="343" t="s">
        <v>48</v>
      </c>
      <c r="S45" s="343">
        <v>87</v>
      </c>
      <c r="T45" s="343" t="s">
        <v>48</v>
      </c>
      <c r="U45" s="343">
        <v>55</v>
      </c>
      <c r="V45" s="343" t="s">
        <v>48</v>
      </c>
      <c r="W45" s="343">
        <v>198</v>
      </c>
      <c r="X45" s="343" t="s">
        <v>48</v>
      </c>
      <c r="Y45" s="343">
        <v>105</v>
      </c>
      <c r="Z45" s="343" t="s">
        <v>48</v>
      </c>
      <c r="AA45" s="343">
        <v>19</v>
      </c>
      <c r="AB45" s="343" t="s">
        <v>48</v>
      </c>
      <c r="AC45" s="343">
        <v>185</v>
      </c>
      <c r="AD45" s="343" t="s">
        <v>48</v>
      </c>
    </row>
    <row r="46" spans="1:30" ht="21.95" customHeight="1" x14ac:dyDescent="0.2">
      <c r="A46" s="498" t="s">
        <v>154</v>
      </c>
      <c r="B46" s="350" t="s">
        <v>194</v>
      </c>
      <c r="C46" s="337">
        <v>1308</v>
      </c>
      <c r="D46" s="337" t="s">
        <v>48</v>
      </c>
      <c r="E46" s="343">
        <v>476</v>
      </c>
      <c r="F46" s="343" t="s">
        <v>48</v>
      </c>
      <c r="G46" s="343">
        <v>128</v>
      </c>
      <c r="H46" s="343" t="s">
        <v>48</v>
      </c>
      <c r="I46" s="343">
        <v>142</v>
      </c>
      <c r="J46" s="343" t="s">
        <v>48</v>
      </c>
      <c r="K46" s="343">
        <v>9</v>
      </c>
      <c r="L46" s="343" t="s">
        <v>48</v>
      </c>
      <c r="M46" s="343">
        <v>53</v>
      </c>
      <c r="N46" s="343" t="s">
        <v>48</v>
      </c>
      <c r="O46" s="343">
        <v>42</v>
      </c>
      <c r="P46" s="343" t="s">
        <v>48</v>
      </c>
      <c r="Q46" s="343">
        <v>72</v>
      </c>
      <c r="R46" s="343" t="s">
        <v>48</v>
      </c>
      <c r="S46" s="343">
        <v>49</v>
      </c>
      <c r="T46" s="343" t="s">
        <v>48</v>
      </c>
      <c r="U46" s="343">
        <v>41</v>
      </c>
      <c r="V46" s="343" t="s">
        <v>48</v>
      </c>
      <c r="W46" s="343">
        <v>97</v>
      </c>
      <c r="X46" s="343" t="s">
        <v>48</v>
      </c>
      <c r="Y46" s="343">
        <v>54</v>
      </c>
      <c r="Z46" s="343" t="s">
        <v>48</v>
      </c>
      <c r="AA46" s="343">
        <v>17</v>
      </c>
      <c r="AB46" s="343" t="s">
        <v>48</v>
      </c>
      <c r="AC46" s="343">
        <v>128</v>
      </c>
      <c r="AD46" s="343" t="s">
        <v>48</v>
      </c>
    </row>
    <row r="47" spans="1:30" ht="21.95" customHeight="1" x14ac:dyDescent="0.2">
      <c r="A47" s="498"/>
      <c r="B47" s="350" t="s">
        <v>195</v>
      </c>
      <c r="C47" s="337">
        <v>1566</v>
      </c>
      <c r="D47" s="337" t="s">
        <v>48</v>
      </c>
      <c r="E47" s="343">
        <v>569</v>
      </c>
      <c r="F47" s="343" t="s">
        <v>48</v>
      </c>
      <c r="G47" s="343">
        <v>375</v>
      </c>
      <c r="H47" s="343" t="s">
        <v>48</v>
      </c>
      <c r="I47" s="343">
        <v>90</v>
      </c>
      <c r="J47" s="343" t="s">
        <v>48</v>
      </c>
      <c r="K47" s="343">
        <v>28</v>
      </c>
      <c r="L47" s="343" t="s">
        <v>48</v>
      </c>
      <c r="M47" s="343">
        <v>49</v>
      </c>
      <c r="N47" s="343" t="s">
        <v>48</v>
      </c>
      <c r="O47" s="343">
        <v>45</v>
      </c>
      <c r="P47" s="343" t="s">
        <v>48</v>
      </c>
      <c r="Q47" s="343">
        <v>44</v>
      </c>
      <c r="R47" s="343" t="s">
        <v>48</v>
      </c>
      <c r="S47" s="343">
        <v>53</v>
      </c>
      <c r="T47" s="343" t="s">
        <v>48</v>
      </c>
      <c r="U47" s="343">
        <v>20</v>
      </c>
      <c r="V47" s="343" t="s">
        <v>48</v>
      </c>
      <c r="W47" s="343">
        <v>137</v>
      </c>
      <c r="X47" s="343" t="s">
        <v>48</v>
      </c>
      <c r="Y47" s="343">
        <v>66</v>
      </c>
      <c r="Z47" s="343" t="s">
        <v>48</v>
      </c>
      <c r="AA47" s="343">
        <v>4</v>
      </c>
      <c r="AB47" s="343" t="s">
        <v>48</v>
      </c>
      <c r="AC47" s="343">
        <v>86</v>
      </c>
      <c r="AD47" s="343" t="s">
        <v>48</v>
      </c>
    </row>
    <row r="48" spans="1:30" ht="21.95" customHeight="1" x14ac:dyDescent="0.2">
      <c r="A48" s="498"/>
      <c r="B48" s="350" t="s">
        <v>196</v>
      </c>
      <c r="C48" s="337">
        <v>994</v>
      </c>
      <c r="D48" s="337" t="s">
        <v>48</v>
      </c>
      <c r="E48" s="343">
        <v>326</v>
      </c>
      <c r="F48" s="343" t="s">
        <v>48</v>
      </c>
      <c r="G48" s="343">
        <v>124</v>
      </c>
      <c r="H48" s="343" t="s">
        <v>48</v>
      </c>
      <c r="I48" s="343">
        <v>120</v>
      </c>
      <c r="J48" s="343" t="s">
        <v>48</v>
      </c>
      <c r="K48" s="343">
        <v>7</v>
      </c>
      <c r="L48" s="343" t="s">
        <v>48</v>
      </c>
      <c r="M48" s="343">
        <v>40</v>
      </c>
      <c r="N48" s="343" t="s">
        <v>48</v>
      </c>
      <c r="O48" s="343">
        <v>30</v>
      </c>
      <c r="P48" s="343" t="s">
        <v>48</v>
      </c>
      <c r="Q48" s="343">
        <v>64</v>
      </c>
      <c r="R48" s="343" t="s">
        <v>48</v>
      </c>
      <c r="S48" s="343">
        <v>34</v>
      </c>
      <c r="T48" s="343" t="s">
        <v>48</v>
      </c>
      <c r="U48" s="343">
        <v>35</v>
      </c>
      <c r="V48" s="343" t="s">
        <v>48</v>
      </c>
      <c r="W48" s="343">
        <v>61</v>
      </c>
      <c r="X48" s="343" t="s">
        <v>48</v>
      </c>
      <c r="Y48" s="343">
        <v>39</v>
      </c>
      <c r="Z48" s="343" t="s">
        <v>48</v>
      </c>
      <c r="AA48" s="343">
        <v>15</v>
      </c>
      <c r="AB48" s="343" t="s">
        <v>48</v>
      </c>
      <c r="AC48" s="343">
        <v>99</v>
      </c>
      <c r="AD48" s="343" t="s">
        <v>48</v>
      </c>
    </row>
    <row r="49" spans="1:30" ht="21.95" customHeight="1" x14ac:dyDescent="0.2">
      <c r="A49" s="494" t="s">
        <v>122</v>
      </c>
      <c r="B49" s="502"/>
      <c r="C49" s="337">
        <v>4490</v>
      </c>
      <c r="D49" s="337">
        <v>2115</v>
      </c>
      <c r="E49" s="343">
        <v>1158</v>
      </c>
      <c r="F49" s="343">
        <v>591</v>
      </c>
      <c r="G49" s="343">
        <v>389</v>
      </c>
      <c r="H49" s="343">
        <v>181</v>
      </c>
      <c r="I49" s="343">
        <v>399</v>
      </c>
      <c r="J49" s="343">
        <v>174</v>
      </c>
      <c r="K49" s="343">
        <v>259</v>
      </c>
      <c r="L49" s="343">
        <v>106</v>
      </c>
      <c r="M49" s="343">
        <v>232</v>
      </c>
      <c r="N49" s="343">
        <v>97</v>
      </c>
      <c r="O49" s="343">
        <v>276</v>
      </c>
      <c r="P49" s="343">
        <v>117</v>
      </c>
      <c r="Q49" s="343">
        <v>227</v>
      </c>
      <c r="R49" s="343">
        <v>93</v>
      </c>
      <c r="S49" s="343">
        <v>371</v>
      </c>
      <c r="T49" s="343">
        <v>171</v>
      </c>
      <c r="U49" s="343">
        <v>222</v>
      </c>
      <c r="V49" s="343">
        <v>121</v>
      </c>
      <c r="W49" s="343">
        <v>213</v>
      </c>
      <c r="X49" s="343">
        <v>117</v>
      </c>
      <c r="Y49" s="343">
        <v>319</v>
      </c>
      <c r="Z49" s="343">
        <v>162</v>
      </c>
      <c r="AA49" s="343">
        <v>113</v>
      </c>
      <c r="AB49" s="343">
        <v>49</v>
      </c>
      <c r="AC49" s="343">
        <v>312</v>
      </c>
      <c r="AD49" s="343">
        <v>136</v>
      </c>
    </row>
    <row r="50" spans="1:30" ht="21.95" customHeight="1" x14ac:dyDescent="0.2">
      <c r="A50" s="351"/>
      <c r="B50" s="352" t="s">
        <v>197</v>
      </c>
      <c r="C50" s="337">
        <v>440</v>
      </c>
      <c r="D50" s="337">
        <v>163</v>
      </c>
      <c r="E50" s="343">
        <v>135</v>
      </c>
      <c r="F50" s="343">
        <v>58</v>
      </c>
      <c r="G50" s="343">
        <v>98</v>
      </c>
      <c r="H50" s="343">
        <v>35</v>
      </c>
      <c r="I50" s="343">
        <v>14</v>
      </c>
      <c r="J50" s="343">
        <v>5</v>
      </c>
      <c r="K50" s="343">
        <v>14</v>
      </c>
      <c r="L50" s="343">
        <v>5</v>
      </c>
      <c r="M50" s="343">
        <v>21</v>
      </c>
      <c r="N50" s="343">
        <v>7</v>
      </c>
      <c r="O50" s="343">
        <v>21</v>
      </c>
      <c r="P50" s="343">
        <v>9</v>
      </c>
      <c r="Q50" s="343">
        <v>22</v>
      </c>
      <c r="R50" s="343">
        <v>7</v>
      </c>
      <c r="S50" s="343">
        <v>28</v>
      </c>
      <c r="T50" s="343">
        <v>10</v>
      </c>
      <c r="U50" s="343">
        <v>11</v>
      </c>
      <c r="V50" s="343">
        <v>2</v>
      </c>
      <c r="W50" s="343">
        <v>23</v>
      </c>
      <c r="X50" s="343">
        <v>12</v>
      </c>
      <c r="Y50" s="343">
        <v>17</v>
      </c>
      <c r="Z50" s="343">
        <v>6</v>
      </c>
      <c r="AA50" s="343">
        <v>5</v>
      </c>
      <c r="AB50" s="343">
        <v>0</v>
      </c>
      <c r="AC50" s="343">
        <v>31</v>
      </c>
      <c r="AD50" s="343">
        <v>7</v>
      </c>
    </row>
    <row r="51" spans="1:30" s="345" customFormat="1" ht="21.95" customHeight="1" x14ac:dyDescent="0.2">
      <c r="A51" s="494" t="s">
        <v>198</v>
      </c>
      <c r="B51" s="502"/>
      <c r="C51" s="337">
        <v>701</v>
      </c>
      <c r="D51" s="337">
        <v>439</v>
      </c>
      <c r="E51" s="343">
        <v>175</v>
      </c>
      <c r="F51" s="343">
        <v>102</v>
      </c>
      <c r="G51" s="343">
        <v>67</v>
      </c>
      <c r="H51" s="343">
        <v>51</v>
      </c>
      <c r="I51" s="343">
        <v>61</v>
      </c>
      <c r="J51" s="343">
        <v>40</v>
      </c>
      <c r="K51" s="343">
        <v>50</v>
      </c>
      <c r="L51" s="343">
        <v>26</v>
      </c>
      <c r="M51" s="343">
        <v>35</v>
      </c>
      <c r="N51" s="343">
        <v>23</v>
      </c>
      <c r="O51" s="343">
        <v>33</v>
      </c>
      <c r="P51" s="343">
        <v>22</v>
      </c>
      <c r="Q51" s="343">
        <v>54</v>
      </c>
      <c r="R51" s="343">
        <v>28</v>
      </c>
      <c r="S51" s="343">
        <v>48</v>
      </c>
      <c r="T51" s="343">
        <v>29</v>
      </c>
      <c r="U51" s="343">
        <v>37</v>
      </c>
      <c r="V51" s="343">
        <v>26</v>
      </c>
      <c r="W51" s="343">
        <v>30</v>
      </c>
      <c r="X51" s="343">
        <v>15</v>
      </c>
      <c r="Y51" s="343">
        <v>41</v>
      </c>
      <c r="Z51" s="343">
        <v>29</v>
      </c>
      <c r="AA51" s="343">
        <v>11</v>
      </c>
      <c r="AB51" s="343">
        <v>6</v>
      </c>
      <c r="AC51" s="343">
        <v>59</v>
      </c>
      <c r="AD51" s="343">
        <v>42</v>
      </c>
    </row>
    <row r="52" spans="1:30" s="345" customFormat="1" ht="21.95" customHeight="1" x14ac:dyDescent="0.2">
      <c r="A52" s="494" t="s">
        <v>199</v>
      </c>
      <c r="B52" s="502"/>
      <c r="C52" s="337">
        <v>238</v>
      </c>
      <c r="D52" s="337">
        <v>67</v>
      </c>
      <c r="E52" s="343">
        <v>44</v>
      </c>
      <c r="F52" s="343">
        <v>10</v>
      </c>
      <c r="G52" s="343">
        <v>15</v>
      </c>
      <c r="H52" s="343">
        <v>5</v>
      </c>
      <c r="I52" s="343">
        <v>17</v>
      </c>
      <c r="J52" s="343">
        <v>7</v>
      </c>
      <c r="K52" s="343">
        <v>11</v>
      </c>
      <c r="L52" s="343">
        <v>2</v>
      </c>
      <c r="M52" s="343">
        <v>15</v>
      </c>
      <c r="N52" s="343">
        <v>2</v>
      </c>
      <c r="O52" s="343">
        <v>23</v>
      </c>
      <c r="P52" s="343">
        <v>6</v>
      </c>
      <c r="Q52" s="343">
        <v>17</v>
      </c>
      <c r="R52" s="343">
        <v>3</v>
      </c>
      <c r="S52" s="343">
        <v>22</v>
      </c>
      <c r="T52" s="343">
        <v>11</v>
      </c>
      <c r="U52" s="343">
        <v>8</v>
      </c>
      <c r="V52" s="343">
        <v>1</v>
      </c>
      <c r="W52" s="343">
        <v>19</v>
      </c>
      <c r="X52" s="343">
        <v>9</v>
      </c>
      <c r="Y52" s="343">
        <v>28</v>
      </c>
      <c r="Z52" s="343">
        <v>9</v>
      </c>
      <c r="AA52" s="343">
        <v>4</v>
      </c>
      <c r="AB52" s="343">
        <v>1</v>
      </c>
      <c r="AC52" s="343">
        <v>15</v>
      </c>
      <c r="AD52" s="343">
        <v>1</v>
      </c>
    </row>
    <row r="55" spans="1:30" x14ac:dyDescent="0.2">
      <c r="I55" s="340">
        <v>245</v>
      </c>
    </row>
    <row r="56" spans="1:30" x14ac:dyDescent="0.2">
      <c r="I56" s="340">
        <v>151</v>
      </c>
    </row>
    <row r="57" spans="1:30" x14ac:dyDescent="0.2">
      <c r="I57" s="340">
        <v>118</v>
      </c>
    </row>
    <row r="58" spans="1:30" x14ac:dyDescent="0.2">
      <c r="I58" s="340">
        <v>127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4:A24"/>
    <mergeCell ref="A25:B25"/>
    <mergeCell ref="Q4:R5"/>
    <mergeCell ref="S4:T5"/>
    <mergeCell ref="U4:V5"/>
    <mergeCell ref="A8:A12"/>
    <mergeCell ref="A13:B13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S1:T1"/>
    <mergeCell ref="B2:P2"/>
    <mergeCell ref="A4:B6"/>
    <mergeCell ref="C4:D5"/>
    <mergeCell ref="E4:F5"/>
    <mergeCell ref="G4:H5"/>
  </mergeCells>
  <conditionalFormatting sqref="E45:AD45">
    <cfRule type="cellIs" dxfId="90" priority="1" stopIfTrue="1" operator="notEqual">
      <formula>E47+E48</formula>
    </cfRule>
  </conditionalFormatting>
  <conditionalFormatting sqref="E25:AD25">
    <cfRule type="cellIs" dxfId="89" priority="2" stopIfTrue="1" operator="notEqual">
      <formula>E7</formula>
    </cfRule>
  </conditionalFormatting>
  <conditionalFormatting sqref="E32:AD32 E39:AD39">
    <cfRule type="cellIs" dxfId="88" priority="3" stopIfTrue="1" operator="notEqual">
      <formula>E$7</formula>
    </cfRule>
  </conditionalFormatting>
  <conditionalFormatting sqref="C7:D52">
    <cfRule type="cellIs" dxfId="87" priority="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topLeftCell="C1" workbookViewId="0">
      <selection sqref="A1:T2"/>
    </sheetView>
  </sheetViews>
  <sheetFormatPr defaultRowHeight="12.75" x14ac:dyDescent="0.2"/>
  <cols>
    <col min="1" max="1" width="4.5703125" customWidth="1"/>
    <col min="2" max="2" width="45.28515625" customWidth="1"/>
    <col min="3" max="4" width="11.42578125" customWidth="1"/>
    <col min="5" max="30" width="12.7109375" customWidth="1"/>
  </cols>
  <sheetData>
    <row r="1" spans="1:30" ht="20.25" x14ac:dyDescent="0.2">
      <c r="A1" s="332"/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3"/>
      <c r="P1" s="333"/>
      <c r="Q1" s="332"/>
      <c r="R1" s="332"/>
      <c r="S1" s="483" t="s">
        <v>65</v>
      </c>
      <c r="T1" s="483"/>
      <c r="U1" s="332"/>
      <c r="V1" s="332"/>
      <c r="W1" s="332"/>
      <c r="X1" s="332"/>
      <c r="Y1" s="332"/>
      <c r="Z1" s="332"/>
      <c r="AA1" s="332"/>
      <c r="AB1" s="332"/>
      <c r="AC1" s="332"/>
      <c r="AD1" s="332"/>
    </row>
    <row r="2" spans="1:30" ht="22.5" x14ac:dyDescent="0.2">
      <c r="A2" s="332"/>
      <c r="B2" s="484" t="s">
        <v>204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</row>
    <row r="3" spans="1:30" ht="18.75" x14ac:dyDescent="0.2">
      <c r="A3" s="332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</row>
    <row r="4" spans="1:30" x14ac:dyDescent="0.2">
      <c r="A4" s="485" t="s">
        <v>1</v>
      </c>
      <c r="B4" s="485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x14ac:dyDescent="0.2">
      <c r="A5" s="485"/>
      <c r="B5" s="485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ht="18.75" x14ac:dyDescent="0.2">
      <c r="A6" s="485"/>
      <c r="B6" s="485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18.75" x14ac:dyDescent="0.25">
      <c r="A7" s="494" t="s">
        <v>18</v>
      </c>
      <c r="B7" s="494"/>
      <c r="C7" s="337">
        <v>5285</v>
      </c>
      <c r="D7" s="337">
        <v>3091</v>
      </c>
      <c r="E7" s="338">
        <v>1026</v>
      </c>
      <c r="F7" s="299">
        <v>627</v>
      </c>
      <c r="G7" s="338">
        <v>465</v>
      </c>
      <c r="H7" s="338">
        <v>302</v>
      </c>
      <c r="I7" s="338">
        <v>425</v>
      </c>
      <c r="J7" s="338">
        <v>237</v>
      </c>
      <c r="K7" s="338">
        <v>527</v>
      </c>
      <c r="L7" s="338">
        <v>281</v>
      </c>
      <c r="M7" s="338">
        <v>267</v>
      </c>
      <c r="N7" s="338">
        <v>162</v>
      </c>
      <c r="O7" s="338">
        <v>401</v>
      </c>
      <c r="P7" s="338">
        <v>228</v>
      </c>
      <c r="Q7" s="338">
        <v>327</v>
      </c>
      <c r="R7" s="338">
        <v>193</v>
      </c>
      <c r="S7" s="338">
        <v>394</v>
      </c>
      <c r="T7" s="338">
        <v>244</v>
      </c>
      <c r="U7" s="338">
        <v>217</v>
      </c>
      <c r="V7" s="338">
        <v>131</v>
      </c>
      <c r="W7" s="338">
        <v>230</v>
      </c>
      <c r="X7" s="338">
        <v>128</v>
      </c>
      <c r="Y7" s="338">
        <v>412</v>
      </c>
      <c r="Z7" s="338">
        <v>225</v>
      </c>
      <c r="AA7" s="338">
        <v>177</v>
      </c>
      <c r="AB7" s="338">
        <v>91</v>
      </c>
      <c r="AC7" s="338">
        <v>417</v>
      </c>
      <c r="AD7" s="338">
        <v>242</v>
      </c>
    </row>
    <row r="8" spans="1:30" ht="18.75" x14ac:dyDescent="0.2">
      <c r="A8" s="498" t="s">
        <v>154</v>
      </c>
      <c r="B8" s="341" t="s">
        <v>155</v>
      </c>
      <c r="C8" s="337">
        <v>4483</v>
      </c>
      <c r="D8" s="337">
        <v>2514</v>
      </c>
      <c r="E8" s="338">
        <v>887</v>
      </c>
      <c r="F8" s="338">
        <v>530</v>
      </c>
      <c r="G8" s="338">
        <v>401</v>
      </c>
      <c r="H8" s="338">
        <v>253</v>
      </c>
      <c r="I8" s="338">
        <v>393</v>
      </c>
      <c r="J8" s="338">
        <v>213</v>
      </c>
      <c r="K8" s="338">
        <v>440</v>
      </c>
      <c r="L8" s="338">
        <v>217</v>
      </c>
      <c r="M8" s="338">
        <v>222</v>
      </c>
      <c r="N8" s="338">
        <v>128</v>
      </c>
      <c r="O8" s="338">
        <v>333</v>
      </c>
      <c r="P8" s="338">
        <v>179</v>
      </c>
      <c r="Q8" s="338">
        <v>280</v>
      </c>
      <c r="R8" s="338">
        <v>161</v>
      </c>
      <c r="S8" s="338">
        <v>334</v>
      </c>
      <c r="T8" s="338">
        <v>198</v>
      </c>
      <c r="U8" s="338">
        <v>189</v>
      </c>
      <c r="V8" s="338">
        <v>111</v>
      </c>
      <c r="W8" s="338">
        <v>198</v>
      </c>
      <c r="X8" s="338">
        <v>105</v>
      </c>
      <c r="Y8" s="338">
        <v>322</v>
      </c>
      <c r="Z8" s="338">
        <v>167</v>
      </c>
      <c r="AA8" s="338">
        <v>137</v>
      </c>
      <c r="AB8" s="338">
        <v>61</v>
      </c>
      <c r="AC8" s="338">
        <v>347</v>
      </c>
      <c r="AD8" s="338">
        <v>191</v>
      </c>
    </row>
    <row r="9" spans="1:30" ht="18.75" x14ac:dyDescent="0.2">
      <c r="A9" s="498"/>
      <c r="B9" s="342" t="s">
        <v>156</v>
      </c>
      <c r="C9" s="337">
        <v>220</v>
      </c>
      <c r="D9" s="337">
        <v>123</v>
      </c>
      <c r="E9" s="338">
        <v>47</v>
      </c>
      <c r="F9" s="338">
        <v>33</v>
      </c>
      <c r="G9" s="343">
        <v>18</v>
      </c>
      <c r="H9" s="343">
        <v>11</v>
      </c>
      <c r="I9" s="343">
        <v>16</v>
      </c>
      <c r="J9" s="343">
        <v>6</v>
      </c>
      <c r="K9" s="338">
        <v>23</v>
      </c>
      <c r="L9" s="338">
        <v>14</v>
      </c>
      <c r="M9" s="343">
        <v>13</v>
      </c>
      <c r="N9" s="343">
        <v>8</v>
      </c>
      <c r="O9" s="343">
        <v>11</v>
      </c>
      <c r="P9" s="343">
        <v>6</v>
      </c>
      <c r="Q9" s="343">
        <v>8</v>
      </c>
      <c r="R9" s="343">
        <v>5</v>
      </c>
      <c r="S9" s="343">
        <v>20</v>
      </c>
      <c r="T9" s="343">
        <v>12</v>
      </c>
      <c r="U9" s="343">
        <v>17</v>
      </c>
      <c r="V9" s="343">
        <v>9</v>
      </c>
      <c r="W9" s="343">
        <v>10</v>
      </c>
      <c r="X9" s="343">
        <v>5</v>
      </c>
      <c r="Y9" s="343">
        <v>16</v>
      </c>
      <c r="Z9" s="343">
        <v>7</v>
      </c>
      <c r="AA9" s="343">
        <v>12</v>
      </c>
      <c r="AB9" s="343">
        <v>5</v>
      </c>
      <c r="AC9" s="343">
        <v>9</v>
      </c>
      <c r="AD9" s="343">
        <v>2</v>
      </c>
    </row>
    <row r="10" spans="1:30" ht="18.75" x14ac:dyDescent="0.2">
      <c r="A10" s="498"/>
      <c r="B10" s="342" t="s">
        <v>157</v>
      </c>
      <c r="C10" s="337">
        <v>582</v>
      </c>
      <c r="D10" s="337">
        <v>265</v>
      </c>
      <c r="E10" s="338">
        <v>146</v>
      </c>
      <c r="F10" s="338">
        <v>77</v>
      </c>
      <c r="G10" s="343">
        <v>48</v>
      </c>
      <c r="H10" s="343">
        <v>23</v>
      </c>
      <c r="I10" s="343">
        <v>28</v>
      </c>
      <c r="J10" s="343">
        <v>10</v>
      </c>
      <c r="K10" s="343">
        <v>54</v>
      </c>
      <c r="L10" s="343">
        <v>28</v>
      </c>
      <c r="M10" s="343">
        <v>28</v>
      </c>
      <c r="N10" s="343">
        <v>11</v>
      </c>
      <c r="O10" s="343">
        <v>39</v>
      </c>
      <c r="P10" s="343">
        <v>14</v>
      </c>
      <c r="Q10" s="343">
        <v>28</v>
      </c>
      <c r="R10" s="343">
        <v>14</v>
      </c>
      <c r="S10" s="343">
        <v>50</v>
      </c>
      <c r="T10" s="343">
        <v>21</v>
      </c>
      <c r="U10" s="343">
        <v>28</v>
      </c>
      <c r="V10" s="343">
        <v>14</v>
      </c>
      <c r="W10" s="343">
        <v>37</v>
      </c>
      <c r="X10" s="343">
        <v>19</v>
      </c>
      <c r="Y10" s="343">
        <v>41</v>
      </c>
      <c r="Z10" s="343">
        <v>17</v>
      </c>
      <c r="AA10" s="343">
        <v>24</v>
      </c>
      <c r="AB10" s="343">
        <v>8</v>
      </c>
      <c r="AC10" s="343">
        <v>31</v>
      </c>
      <c r="AD10" s="343">
        <v>9</v>
      </c>
    </row>
    <row r="11" spans="1:30" ht="37.5" x14ac:dyDescent="0.2">
      <c r="A11" s="498"/>
      <c r="B11" s="342" t="s">
        <v>158</v>
      </c>
      <c r="C11" s="337">
        <v>305</v>
      </c>
      <c r="D11" s="337">
        <v>192</v>
      </c>
      <c r="E11" s="338">
        <v>57</v>
      </c>
      <c r="F11" s="338">
        <v>40</v>
      </c>
      <c r="G11" s="343">
        <v>26</v>
      </c>
      <c r="H11" s="343">
        <v>20</v>
      </c>
      <c r="I11" s="343">
        <v>3</v>
      </c>
      <c r="J11" s="343">
        <v>2</v>
      </c>
      <c r="K11" s="343">
        <v>37</v>
      </c>
      <c r="L11" s="343">
        <v>18</v>
      </c>
      <c r="M11" s="343">
        <v>15</v>
      </c>
      <c r="N11" s="343">
        <v>10</v>
      </c>
      <c r="O11" s="343">
        <v>23</v>
      </c>
      <c r="P11" s="343">
        <v>8</v>
      </c>
      <c r="Q11" s="343">
        <v>24</v>
      </c>
      <c r="R11" s="343">
        <v>20</v>
      </c>
      <c r="S11" s="343">
        <v>19</v>
      </c>
      <c r="T11" s="343">
        <v>15</v>
      </c>
      <c r="U11" s="343">
        <v>15</v>
      </c>
      <c r="V11" s="343">
        <v>10</v>
      </c>
      <c r="W11" s="343">
        <v>13</v>
      </c>
      <c r="X11" s="343">
        <v>10</v>
      </c>
      <c r="Y11" s="343">
        <v>33</v>
      </c>
      <c r="Z11" s="343">
        <v>16</v>
      </c>
      <c r="AA11" s="343">
        <v>11</v>
      </c>
      <c r="AB11" s="343">
        <v>6</v>
      </c>
      <c r="AC11" s="343">
        <v>29</v>
      </c>
      <c r="AD11" s="343">
        <v>17</v>
      </c>
    </row>
    <row r="12" spans="1:30" ht="19.5" thickBot="1" x14ac:dyDescent="0.25">
      <c r="A12" s="499"/>
      <c r="B12" s="344" t="s">
        <v>159</v>
      </c>
      <c r="C12" s="337">
        <v>117</v>
      </c>
      <c r="D12" s="337">
        <v>69</v>
      </c>
      <c r="E12" s="338">
        <v>0</v>
      </c>
      <c r="F12" s="338">
        <v>0</v>
      </c>
      <c r="G12" s="343">
        <v>9</v>
      </c>
      <c r="H12" s="343">
        <v>5</v>
      </c>
      <c r="I12" s="343">
        <v>0</v>
      </c>
      <c r="J12" s="343">
        <v>0</v>
      </c>
      <c r="K12" s="343">
        <v>4</v>
      </c>
      <c r="L12" s="343">
        <v>2</v>
      </c>
      <c r="M12" s="343">
        <v>8</v>
      </c>
      <c r="N12" s="343">
        <v>7</v>
      </c>
      <c r="O12" s="343">
        <v>15</v>
      </c>
      <c r="P12" s="343">
        <v>10</v>
      </c>
      <c r="Q12" s="343">
        <v>18</v>
      </c>
      <c r="R12" s="343">
        <v>13</v>
      </c>
      <c r="S12" s="343">
        <v>18</v>
      </c>
      <c r="T12" s="343">
        <v>8</v>
      </c>
      <c r="U12" s="343">
        <v>14</v>
      </c>
      <c r="V12" s="343">
        <v>6</v>
      </c>
      <c r="W12" s="343">
        <v>7</v>
      </c>
      <c r="X12" s="343">
        <v>5</v>
      </c>
      <c r="Y12" s="343">
        <v>10</v>
      </c>
      <c r="Z12" s="343">
        <v>6</v>
      </c>
      <c r="AA12" s="343">
        <v>6</v>
      </c>
      <c r="AB12" s="343">
        <v>4</v>
      </c>
      <c r="AC12" s="343">
        <v>8</v>
      </c>
      <c r="AD12" s="343">
        <v>3</v>
      </c>
    </row>
    <row r="13" spans="1:30" ht="19.5" thickBot="1" x14ac:dyDescent="0.25">
      <c r="A13" s="500" t="s">
        <v>160</v>
      </c>
      <c r="B13" s="501"/>
      <c r="C13" s="337">
        <v>4733</v>
      </c>
      <c r="D13" s="337">
        <v>2842</v>
      </c>
      <c r="E13" s="338">
        <v>872</v>
      </c>
      <c r="F13" s="338">
        <v>549</v>
      </c>
      <c r="G13" s="343">
        <v>426</v>
      </c>
      <c r="H13" s="343">
        <v>282</v>
      </c>
      <c r="I13" s="343">
        <v>387</v>
      </c>
      <c r="J13" s="343">
        <v>217</v>
      </c>
      <c r="K13" s="343">
        <v>477</v>
      </c>
      <c r="L13" s="343">
        <v>260</v>
      </c>
      <c r="M13" s="343">
        <v>244</v>
      </c>
      <c r="N13" s="343">
        <v>155</v>
      </c>
      <c r="O13" s="343">
        <v>371</v>
      </c>
      <c r="P13" s="343">
        <v>219</v>
      </c>
      <c r="Q13" s="343">
        <v>288</v>
      </c>
      <c r="R13" s="343">
        <v>174</v>
      </c>
      <c r="S13" s="343">
        <v>359</v>
      </c>
      <c r="T13" s="343">
        <v>232</v>
      </c>
      <c r="U13" s="343">
        <v>197</v>
      </c>
      <c r="V13" s="343">
        <v>122</v>
      </c>
      <c r="W13" s="343">
        <v>204</v>
      </c>
      <c r="X13" s="343">
        <v>117</v>
      </c>
      <c r="Y13" s="343">
        <v>374</v>
      </c>
      <c r="Z13" s="343">
        <v>206</v>
      </c>
      <c r="AA13" s="343">
        <v>157</v>
      </c>
      <c r="AB13" s="343">
        <v>83</v>
      </c>
      <c r="AC13" s="343">
        <v>377</v>
      </c>
      <c r="AD13" s="343">
        <v>226</v>
      </c>
    </row>
    <row r="14" spans="1:30" ht="18.75" x14ac:dyDescent="0.2">
      <c r="A14" s="495" t="s">
        <v>154</v>
      </c>
      <c r="B14" s="346" t="s">
        <v>161</v>
      </c>
      <c r="C14" s="337">
        <v>1123</v>
      </c>
      <c r="D14" s="337">
        <v>684</v>
      </c>
      <c r="E14" s="338">
        <v>193</v>
      </c>
      <c r="F14" s="338">
        <v>120</v>
      </c>
      <c r="G14" s="343">
        <v>105</v>
      </c>
      <c r="H14" s="343">
        <v>70</v>
      </c>
      <c r="I14" s="343">
        <v>52</v>
      </c>
      <c r="J14" s="343">
        <v>23</v>
      </c>
      <c r="K14" s="343">
        <v>124</v>
      </c>
      <c r="L14" s="343">
        <v>66</v>
      </c>
      <c r="M14" s="343">
        <v>61</v>
      </c>
      <c r="N14" s="343">
        <v>41</v>
      </c>
      <c r="O14" s="343">
        <v>70</v>
      </c>
      <c r="P14" s="343">
        <v>40</v>
      </c>
      <c r="Q14" s="343">
        <v>72</v>
      </c>
      <c r="R14" s="343">
        <v>44</v>
      </c>
      <c r="S14" s="343">
        <v>98</v>
      </c>
      <c r="T14" s="343">
        <v>71</v>
      </c>
      <c r="U14" s="343">
        <v>49</v>
      </c>
      <c r="V14" s="343">
        <v>32</v>
      </c>
      <c r="W14" s="343">
        <v>53</v>
      </c>
      <c r="X14" s="343">
        <v>37</v>
      </c>
      <c r="Y14" s="343">
        <v>109</v>
      </c>
      <c r="Z14" s="343">
        <v>58</v>
      </c>
      <c r="AA14" s="343">
        <v>42</v>
      </c>
      <c r="AB14" s="343">
        <v>25</v>
      </c>
      <c r="AC14" s="343">
        <v>95</v>
      </c>
      <c r="AD14" s="343">
        <v>57</v>
      </c>
    </row>
    <row r="15" spans="1:30" ht="18.75" x14ac:dyDescent="0.2">
      <c r="A15" s="495"/>
      <c r="B15" s="347" t="s">
        <v>162</v>
      </c>
      <c r="C15" s="337">
        <v>1197</v>
      </c>
      <c r="D15" s="337">
        <v>523</v>
      </c>
      <c r="E15" s="338">
        <v>233</v>
      </c>
      <c r="F15" s="338">
        <v>108</v>
      </c>
      <c r="G15" s="343">
        <v>96</v>
      </c>
      <c r="H15" s="343">
        <v>40</v>
      </c>
      <c r="I15" s="343">
        <v>117</v>
      </c>
      <c r="J15" s="343">
        <v>60</v>
      </c>
      <c r="K15" s="343">
        <v>130</v>
      </c>
      <c r="L15" s="343">
        <v>57</v>
      </c>
      <c r="M15" s="343">
        <v>52</v>
      </c>
      <c r="N15" s="343">
        <v>22</v>
      </c>
      <c r="O15" s="343">
        <v>98</v>
      </c>
      <c r="P15" s="343">
        <v>45</v>
      </c>
      <c r="Q15" s="343">
        <v>61</v>
      </c>
      <c r="R15" s="343">
        <v>26</v>
      </c>
      <c r="S15" s="343">
        <v>94</v>
      </c>
      <c r="T15" s="343">
        <v>42</v>
      </c>
      <c r="U15" s="343">
        <v>51</v>
      </c>
      <c r="V15" s="343">
        <v>27</v>
      </c>
      <c r="W15" s="343">
        <v>53</v>
      </c>
      <c r="X15" s="343">
        <v>19</v>
      </c>
      <c r="Y15" s="343">
        <v>88</v>
      </c>
      <c r="Z15" s="343">
        <v>33</v>
      </c>
      <c r="AA15" s="343">
        <v>41</v>
      </c>
      <c r="AB15" s="343">
        <v>16</v>
      </c>
      <c r="AC15" s="343">
        <v>83</v>
      </c>
      <c r="AD15" s="343">
        <v>28</v>
      </c>
    </row>
    <row r="16" spans="1:30" ht="18.75" x14ac:dyDescent="0.2">
      <c r="A16" s="495"/>
      <c r="B16" s="347" t="s">
        <v>163</v>
      </c>
      <c r="C16" s="337">
        <v>3110</v>
      </c>
      <c r="D16" s="337">
        <v>2004</v>
      </c>
      <c r="E16" s="338">
        <v>534</v>
      </c>
      <c r="F16" s="338">
        <v>358</v>
      </c>
      <c r="G16" s="343">
        <v>289</v>
      </c>
      <c r="H16" s="343">
        <v>208</v>
      </c>
      <c r="I16" s="343">
        <v>307</v>
      </c>
      <c r="J16" s="343">
        <v>183</v>
      </c>
      <c r="K16" s="343">
        <v>322</v>
      </c>
      <c r="L16" s="343">
        <v>184</v>
      </c>
      <c r="M16" s="343">
        <v>162</v>
      </c>
      <c r="N16" s="343">
        <v>113</v>
      </c>
      <c r="O16" s="343">
        <v>252</v>
      </c>
      <c r="P16" s="343">
        <v>159</v>
      </c>
      <c r="Q16" s="343">
        <v>192</v>
      </c>
      <c r="R16" s="343">
        <v>124</v>
      </c>
      <c r="S16" s="343">
        <v>219</v>
      </c>
      <c r="T16" s="343">
        <v>153</v>
      </c>
      <c r="U16" s="343">
        <v>115</v>
      </c>
      <c r="V16" s="343">
        <v>74</v>
      </c>
      <c r="W16" s="343">
        <v>121</v>
      </c>
      <c r="X16" s="343">
        <v>74</v>
      </c>
      <c r="Y16" s="343">
        <v>235</v>
      </c>
      <c r="Z16" s="343">
        <v>143</v>
      </c>
      <c r="AA16" s="343">
        <v>100</v>
      </c>
      <c r="AB16" s="343">
        <v>60</v>
      </c>
      <c r="AC16" s="343">
        <v>262</v>
      </c>
      <c r="AD16" s="343">
        <v>171</v>
      </c>
    </row>
    <row r="17" spans="1:30" ht="18.75" x14ac:dyDescent="0.2">
      <c r="A17" s="495"/>
      <c r="B17" s="347" t="s">
        <v>164</v>
      </c>
      <c r="C17" s="337">
        <v>1966</v>
      </c>
      <c r="D17" s="337">
        <v>1188</v>
      </c>
      <c r="E17" s="338">
        <v>355</v>
      </c>
      <c r="F17" s="338">
        <v>226</v>
      </c>
      <c r="G17" s="343">
        <v>161</v>
      </c>
      <c r="H17" s="343">
        <v>106</v>
      </c>
      <c r="I17" s="343">
        <v>144</v>
      </c>
      <c r="J17" s="343">
        <v>83</v>
      </c>
      <c r="K17" s="343">
        <v>218</v>
      </c>
      <c r="L17" s="343">
        <v>128</v>
      </c>
      <c r="M17" s="343">
        <v>97</v>
      </c>
      <c r="N17" s="343">
        <v>62</v>
      </c>
      <c r="O17" s="343">
        <v>160</v>
      </c>
      <c r="P17" s="343">
        <v>100</v>
      </c>
      <c r="Q17" s="343">
        <v>133</v>
      </c>
      <c r="R17" s="343">
        <v>74</v>
      </c>
      <c r="S17" s="343">
        <v>148</v>
      </c>
      <c r="T17" s="343">
        <v>92</v>
      </c>
      <c r="U17" s="343">
        <v>73</v>
      </c>
      <c r="V17" s="343">
        <v>46</v>
      </c>
      <c r="W17" s="343">
        <v>92</v>
      </c>
      <c r="X17" s="343">
        <v>49</v>
      </c>
      <c r="Y17" s="343">
        <v>158</v>
      </c>
      <c r="Z17" s="343">
        <v>84</v>
      </c>
      <c r="AA17" s="343">
        <v>56</v>
      </c>
      <c r="AB17" s="343">
        <v>34</v>
      </c>
      <c r="AC17" s="343">
        <v>171</v>
      </c>
      <c r="AD17" s="343">
        <v>104</v>
      </c>
    </row>
    <row r="18" spans="1:30" ht="18.75" x14ac:dyDescent="0.2">
      <c r="A18" s="495"/>
      <c r="B18" s="347" t="s">
        <v>165</v>
      </c>
      <c r="C18" s="337">
        <v>1168</v>
      </c>
      <c r="D18" s="337">
        <v>844</v>
      </c>
      <c r="E18" s="338">
        <v>202</v>
      </c>
      <c r="F18" s="338">
        <v>140</v>
      </c>
      <c r="G18" s="343">
        <v>94</v>
      </c>
      <c r="H18" s="343">
        <v>77</v>
      </c>
      <c r="I18" s="343">
        <v>54</v>
      </c>
      <c r="J18" s="343">
        <v>38</v>
      </c>
      <c r="K18" s="343">
        <v>128</v>
      </c>
      <c r="L18" s="343">
        <v>88</v>
      </c>
      <c r="M18" s="343">
        <v>72</v>
      </c>
      <c r="N18" s="343">
        <v>58</v>
      </c>
      <c r="O18" s="343">
        <v>100</v>
      </c>
      <c r="P18" s="343">
        <v>74</v>
      </c>
      <c r="Q18" s="343">
        <v>65</v>
      </c>
      <c r="R18" s="343">
        <v>42</v>
      </c>
      <c r="S18" s="343">
        <v>93</v>
      </c>
      <c r="T18" s="343">
        <v>71</v>
      </c>
      <c r="U18" s="343">
        <v>43</v>
      </c>
      <c r="V18" s="343">
        <v>33</v>
      </c>
      <c r="W18" s="343">
        <v>46</v>
      </c>
      <c r="X18" s="343">
        <v>32</v>
      </c>
      <c r="Y18" s="343">
        <v>117</v>
      </c>
      <c r="Z18" s="343">
        <v>74</v>
      </c>
      <c r="AA18" s="343">
        <v>44</v>
      </c>
      <c r="AB18" s="343">
        <v>33</v>
      </c>
      <c r="AC18" s="343">
        <v>110</v>
      </c>
      <c r="AD18" s="343">
        <v>84</v>
      </c>
    </row>
    <row r="19" spans="1:30" ht="18.75" x14ac:dyDescent="0.2">
      <c r="A19" s="495"/>
      <c r="B19" s="347" t="s">
        <v>166</v>
      </c>
      <c r="C19" s="337">
        <v>3529</v>
      </c>
      <c r="D19" s="337">
        <v>1817</v>
      </c>
      <c r="E19" s="338">
        <v>599</v>
      </c>
      <c r="F19" s="338">
        <v>321</v>
      </c>
      <c r="G19" s="338">
        <v>313</v>
      </c>
      <c r="H19" s="338">
        <v>175</v>
      </c>
      <c r="I19" s="338">
        <v>281</v>
      </c>
      <c r="J19" s="338">
        <v>138</v>
      </c>
      <c r="K19" s="338">
        <v>407</v>
      </c>
      <c r="L19" s="338">
        <v>198</v>
      </c>
      <c r="M19" s="343">
        <v>178</v>
      </c>
      <c r="N19" s="343">
        <v>90</v>
      </c>
      <c r="O19" s="343">
        <v>286</v>
      </c>
      <c r="P19" s="343">
        <v>152</v>
      </c>
      <c r="Q19" s="343">
        <v>224</v>
      </c>
      <c r="R19" s="343">
        <v>112</v>
      </c>
      <c r="S19" s="343">
        <v>264</v>
      </c>
      <c r="T19" s="343">
        <v>145</v>
      </c>
      <c r="U19" s="343">
        <v>141</v>
      </c>
      <c r="V19" s="343">
        <v>78</v>
      </c>
      <c r="W19" s="343">
        <v>157</v>
      </c>
      <c r="X19" s="343">
        <v>82</v>
      </c>
      <c r="Y19" s="343">
        <v>253</v>
      </c>
      <c r="Z19" s="343">
        <v>122</v>
      </c>
      <c r="AA19" s="343">
        <v>127</v>
      </c>
      <c r="AB19" s="343">
        <v>54</v>
      </c>
      <c r="AC19" s="343">
        <v>299</v>
      </c>
      <c r="AD19" s="343">
        <v>150</v>
      </c>
    </row>
    <row r="20" spans="1:30" ht="37.5" x14ac:dyDescent="0.2">
      <c r="A20" s="495"/>
      <c r="B20" s="347" t="s">
        <v>167</v>
      </c>
      <c r="C20" s="337">
        <v>528</v>
      </c>
      <c r="D20" s="337">
        <v>485</v>
      </c>
      <c r="E20" s="338">
        <v>145</v>
      </c>
      <c r="F20" s="338">
        <v>135</v>
      </c>
      <c r="G20" s="343">
        <v>50</v>
      </c>
      <c r="H20" s="343">
        <v>49</v>
      </c>
      <c r="I20" s="343">
        <v>27</v>
      </c>
      <c r="J20" s="343">
        <v>25</v>
      </c>
      <c r="K20" s="343">
        <v>47</v>
      </c>
      <c r="L20" s="343">
        <v>44</v>
      </c>
      <c r="M20" s="343">
        <v>21</v>
      </c>
      <c r="N20" s="343">
        <v>19</v>
      </c>
      <c r="O20" s="343">
        <v>46</v>
      </c>
      <c r="P20" s="343">
        <v>43</v>
      </c>
      <c r="Q20" s="343">
        <v>25</v>
      </c>
      <c r="R20" s="343">
        <v>21</v>
      </c>
      <c r="S20" s="343">
        <v>28</v>
      </c>
      <c r="T20" s="343">
        <v>24</v>
      </c>
      <c r="U20" s="343">
        <v>17</v>
      </c>
      <c r="V20" s="343">
        <v>13</v>
      </c>
      <c r="W20" s="343">
        <v>27</v>
      </c>
      <c r="X20" s="343">
        <v>24</v>
      </c>
      <c r="Y20" s="343">
        <v>45</v>
      </c>
      <c r="Z20" s="343">
        <v>41</v>
      </c>
      <c r="AA20" s="343">
        <v>11</v>
      </c>
      <c r="AB20" s="343">
        <v>11</v>
      </c>
      <c r="AC20" s="343">
        <v>39</v>
      </c>
      <c r="AD20" s="343">
        <v>36</v>
      </c>
    </row>
    <row r="21" spans="1:30" ht="37.5" x14ac:dyDescent="0.2">
      <c r="A21" s="495"/>
      <c r="B21" s="347" t="s">
        <v>168</v>
      </c>
      <c r="C21" s="337" t="s">
        <v>201</v>
      </c>
      <c r="D21" s="337">
        <v>1004</v>
      </c>
      <c r="E21" s="338">
        <v>0</v>
      </c>
      <c r="F21" s="338">
        <v>188</v>
      </c>
      <c r="G21" s="343">
        <v>0</v>
      </c>
      <c r="H21" s="343">
        <v>93</v>
      </c>
      <c r="I21" s="343">
        <v>0</v>
      </c>
      <c r="J21" s="343">
        <v>71</v>
      </c>
      <c r="K21" s="343">
        <v>0</v>
      </c>
      <c r="L21" s="343">
        <v>107</v>
      </c>
      <c r="M21" s="343">
        <v>0</v>
      </c>
      <c r="N21" s="343">
        <v>53</v>
      </c>
      <c r="O21" s="343">
        <v>0</v>
      </c>
      <c r="P21" s="343">
        <v>92</v>
      </c>
      <c r="Q21" s="343">
        <v>0</v>
      </c>
      <c r="R21" s="343">
        <v>48</v>
      </c>
      <c r="S21" s="343">
        <v>0</v>
      </c>
      <c r="T21" s="343">
        <v>77</v>
      </c>
      <c r="U21" s="343">
        <v>0</v>
      </c>
      <c r="V21" s="343">
        <v>41</v>
      </c>
      <c r="W21" s="343">
        <v>0</v>
      </c>
      <c r="X21" s="343">
        <v>38</v>
      </c>
      <c r="Y21" s="343">
        <v>0</v>
      </c>
      <c r="Z21" s="343">
        <v>74</v>
      </c>
      <c r="AA21" s="343">
        <v>0</v>
      </c>
      <c r="AB21" s="343">
        <v>34</v>
      </c>
      <c r="AC21" s="343">
        <v>0</v>
      </c>
      <c r="AD21" s="343">
        <v>88</v>
      </c>
    </row>
    <row r="22" spans="1:30" ht="37.5" x14ac:dyDescent="0.2">
      <c r="A22" s="495"/>
      <c r="B22" s="347" t="s">
        <v>169</v>
      </c>
      <c r="C22" s="337">
        <v>123</v>
      </c>
      <c r="D22" s="337">
        <v>11</v>
      </c>
      <c r="E22" s="338">
        <v>21</v>
      </c>
      <c r="F22" s="338">
        <v>5</v>
      </c>
      <c r="G22" s="343">
        <v>7</v>
      </c>
      <c r="H22" s="343">
        <v>0</v>
      </c>
      <c r="I22" s="343">
        <v>10</v>
      </c>
      <c r="J22" s="343">
        <v>0</v>
      </c>
      <c r="K22" s="343">
        <v>20</v>
      </c>
      <c r="L22" s="343">
        <v>1</v>
      </c>
      <c r="M22" s="343">
        <v>2</v>
      </c>
      <c r="N22" s="343">
        <v>0</v>
      </c>
      <c r="O22" s="343">
        <v>20</v>
      </c>
      <c r="P22" s="343">
        <v>2</v>
      </c>
      <c r="Q22" s="343">
        <v>10</v>
      </c>
      <c r="R22" s="343">
        <v>1</v>
      </c>
      <c r="S22" s="343">
        <v>10</v>
      </c>
      <c r="T22" s="343">
        <v>1</v>
      </c>
      <c r="U22" s="343">
        <v>1</v>
      </c>
      <c r="V22" s="343">
        <v>0</v>
      </c>
      <c r="W22" s="343">
        <v>2</v>
      </c>
      <c r="X22" s="343">
        <v>0</v>
      </c>
      <c r="Y22" s="343">
        <v>5</v>
      </c>
      <c r="Z22" s="343">
        <v>0</v>
      </c>
      <c r="AA22" s="343">
        <v>5</v>
      </c>
      <c r="AB22" s="343">
        <v>0</v>
      </c>
      <c r="AC22" s="343">
        <v>10</v>
      </c>
      <c r="AD22" s="343">
        <v>1</v>
      </c>
    </row>
    <row r="23" spans="1:30" ht="18.75" x14ac:dyDescent="0.2">
      <c r="A23" s="495"/>
      <c r="B23" s="348" t="s">
        <v>170</v>
      </c>
      <c r="C23" s="337">
        <v>353</v>
      </c>
      <c r="D23" s="337">
        <v>185</v>
      </c>
      <c r="E23" s="338">
        <v>101</v>
      </c>
      <c r="F23" s="338">
        <v>53</v>
      </c>
      <c r="G23" s="343">
        <v>19</v>
      </c>
      <c r="H23" s="343">
        <v>12</v>
      </c>
      <c r="I23" s="343">
        <v>30</v>
      </c>
      <c r="J23" s="343">
        <v>13</v>
      </c>
      <c r="K23" s="343">
        <v>19</v>
      </c>
      <c r="L23" s="343">
        <v>6</v>
      </c>
      <c r="M23" s="343">
        <v>14</v>
      </c>
      <c r="N23" s="343">
        <v>8</v>
      </c>
      <c r="O23" s="343">
        <v>20</v>
      </c>
      <c r="P23" s="343">
        <v>9</v>
      </c>
      <c r="Q23" s="343">
        <v>29</v>
      </c>
      <c r="R23" s="343">
        <v>18</v>
      </c>
      <c r="S23" s="343">
        <v>36</v>
      </c>
      <c r="T23" s="343">
        <v>19</v>
      </c>
      <c r="U23" s="343">
        <v>16</v>
      </c>
      <c r="V23" s="343">
        <v>10</v>
      </c>
      <c r="W23" s="343">
        <v>17</v>
      </c>
      <c r="X23" s="343">
        <v>9</v>
      </c>
      <c r="Y23" s="343">
        <v>22</v>
      </c>
      <c r="Z23" s="343">
        <v>12</v>
      </c>
      <c r="AA23" s="343">
        <v>8</v>
      </c>
      <c r="AB23" s="343">
        <v>4</v>
      </c>
      <c r="AC23" s="343">
        <v>22</v>
      </c>
      <c r="AD23" s="343">
        <v>12</v>
      </c>
    </row>
    <row r="24" spans="1:30" ht="37.5" x14ac:dyDescent="0.2">
      <c r="A24" s="496"/>
      <c r="B24" s="348" t="s">
        <v>171</v>
      </c>
      <c r="C24" s="337">
        <v>8</v>
      </c>
      <c r="D24" s="337">
        <v>8</v>
      </c>
      <c r="E24" s="338">
        <v>3</v>
      </c>
      <c r="F24" s="338">
        <v>3</v>
      </c>
      <c r="G24" s="343">
        <v>3</v>
      </c>
      <c r="H24" s="343">
        <v>3</v>
      </c>
      <c r="I24" s="343">
        <v>0</v>
      </c>
      <c r="J24" s="343">
        <v>0</v>
      </c>
      <c r="K24" s="343">
        <v>1</v>
      </c>
      <c r="L24" s="343">
        <v>1</v>
      </c>
      <c r="M24" s="343">
        <v>0</v>
      </c>
      <c r="N24" s="343">
        <v>0</v>
      </c>
      <c r="O24" s="343">
        <v>1</v>
      </c>
      <c r="P24" s="343">
        <v>1</v>
      </c>
      <c r="Q24" s="343">
        <v>0</v>
      </c>
      <c r="R24" s="343">
        <v>0</v>
      </c>
      <c r="S24" s="343">
        <v>0</v>
      </c>
      <c r="T24" s="343">
        <v>0</v>
      </c>
      <c r="U24" s="343">
        <v>0</v>
      </c>
      <c r="V24" s="343">
        <v>0</v>
      </c>
      <c r="W24" s="343">
        <v>0</v>
      </c>
      <c r="X24" s="343">
        <v>0</v>
      </c>
      <c r="Y24" s="343">
        <v>0</v>
      </c>
      <c r="Z24" s="343">
        <v>0</v>
      </c>
      <c r="AA24" s="343">
        <v>0</v>
      </c>
      <c r="AB24" s="343">
        <v>0</v>
      </c>
      <c r="AC24" s="343">
        <v>0</v>
      </c>
      <c r="AD24" s="343">
        <v>0</v>
      </c>
    </row>
    <row r="25" spans="1:30" ht="18.75" x14ac:dyDescent="0.2">
      <c r="A25" s="497" t="s">
        <v>172</v>
      </c>
      <c r="B25" s="497"/>
      <c r="C25" s="337">
        <v>5285</v>
      </c>
      <c r="D25" s="337">
        <v>3091</v>
      </c>
      <c r="E25" s="337">
        <v>1026</v>
      </c>
      <c r="F25" s="337">
        <v>627</v>
      </c>
      <c r="G25" s="337">
        <v>465</v>
      </c>
      <c r="H25" s="337">
        <v>302</v>
      </c>
      <c r="I25" s="337">
        <v>425</v>
      </c>
      <c r="J25" s="337">
        <v>237</v>
      </c>
      <c r="K25" s="337">
        <v>527</v>
      </c>
      <c r="L25" s="337">
        <v>281</v>
      </c>
      <c r="M25" s="337">
        <v>267</v>
      </c>
      <c r="N25" s="337">
        <v>162</v>
      </c>
      <c r="O25" s="337">
        <v>401</v>
      </c>
      <c r="P25" s="337">
        <v>228</v>
      </c>
      <c r="Q25" s="337">
        <v>327</v>
      </c>
      <c r="R25" s="337">
        <v>193</v>
      </c>
      <c r="S25" s="337">
        <v>394</v>
      </c>
      <c r="T25" s="337">
        <v>244</v>
      </c>
      <c r="U25" s="337">
        <v>217</v>
      </c>
      <c r="V25" s="337">
        <v>131</v>
      </c>
      <c r="W25" s="337">
        <v>230</v>
      </c>
      <c r="X25" s="337">
        <v>128</v>
      </c>
      <c r="Y25" s="337">
        <v>412</v>
      </c>
      <c r="Z25" s="337">
        <v>225</v>
      </c>
      <c r="AA25" s="337">
        <v>177</v>
      </c>
      <c r="AB25" s="337">
        <v>91</v>
      </c>
      <c r="AC25" s="337">
        <v>417</v>
      </c>
      <c r="AD25" s="337">
        <v>242</v>
      </c>
    </row>
    <row r="26" spans="1:30" ht="18.75" x14ac:dyDescent="0.2">
      <c r="A26" s="498" t="s">
        <v>173</v>
      </c>
      <c r="B26" s="342" t="s">
        <v>174</v>
      </c>
      <c r="C26" s="337">
        <v>533</v>
      </c>
      <c r="D26" s="337">
        <v>239</v>
      </c>
      <c r="E26" s="343">
        <v>99</v>
      </c>
      <c r="F26" s="343">
        <v>47</v>
      </c>
      <c r="G26" s="343">
        <v>45</v>
      </c>
      <c r="H26" s="343">
        <v>18</v>
      </c>
      <c r="I26" s="343">
        <v>33</v>
      </c>
      <c r="J26" s="343">
        <v>15</v>
      </c>
      <c r="K26" s="343">
        <v>48</v>
      </c>
      <c r="L26" s="343">
        <v>19</v>
      </c>
      <c r="M26" s="343">
        <v>33</v>
      </c>
      <c r="N26" s="343">
        <v>12</v>
      </c>
      <c r="O26" s="343">
        <v>24</v>
      </c>
      <c r="P26" s="343">
        <v>12</v>
      </c>
      <c r="Q26" s="343">
        <v>47</v>
      </c>
      <c r="R26" s="343">
        <v>18</v>
      </c>
      <c r="S26" s="343">
        <v>45</v>
      </c>
      <c r="T26" s="343">
        <v>22</v>
      </c>
      <c r="U26" s="343">
        <v>25</v>
      </c>
      <c r="V26" s="343">
        <v>15</v>
      </c>
      <c r="W26" s="343">
        <v>21</v>
      </c>
      <c r="X26" s="343">
        <v>10</v>
      </c>
      <c r="Y26" s="343">
        <v>46</v>
      </c>
      <c r="Z26" s="343">
        <v>20</v>
      </c>
      <c r="AA26" s="343">
        <v>14</v>
      </c>
      <c r="AB26" s="343">
        <v>6</v>
      </c>
      <c r="AC26" s="343">
        <v>53</v>
      </c>
      <c r="AD26" s="343">
        <v>25</v>
      </c>
    </row>
    <row r="27" spans="1:30" ht="18.75" x14ac:dyDescent="0.2">
      <c r="A27" s="498"/>
      <c r="B27" s="342" t="s">
        <v>175</v>
      </c>
      <c r="C27" s="337">
        <v>1076</v>
      </c>
      <c r="D27" s="337">
        <v>578</v>
      </c>
      <c r="E27" s="343">
        <v>235</v>
      </c>
      <c r="F27" s="343">
        <v>134</v>
      </c>
      <c r="G27" s="343">
        <v>103</v>
      </c>
      <c r="H27" s="343">
        <v>58</v>
      </c>
      <c r="I27" s="343">
        <v>57</v>
      </c>
      <c r="J27" s="343">
        <v>32</v>
      </c>
      <c r="K27" s="343">
        <v>105</v>
      </c>
      <c r="L27" s="343">
        <v>58</v>
      </c>
      <c r="M27" s="343">
        <v>41</v>
      </c>
      <c r="N27" s="343">
        <v>26</v>
      </c>
      <c r="O27" s="343">
        <v>96</v>
      </c>
      <c r="P27" s="343">
        <v>45</v>
      </c>
      <c r="Q27" s="343">
        <v>51</v>
      </c>
      <c r="R27" s="343">
        <v>27</v>
      </c>
      <c r="S27" s="343">
        <v>87</v>
      </c>
      <c r="T27" s="343">
        <v>46</v>
      </c>
      <c r="U27" s="343">
        <v>56</v>
      </c>
      <c r="V27" s="343">
        <v>28</v>
      </c>
      <c r="W27" s="343">
        <v>54</v>
      </c>
      <c r="X27" s="343">
        <v>24</v>
      </c>
      <c r="Y27" s="343">
        <v>63</v>
      </c>
      <c r="Z27" s="343">
        <v>33</v>
      </c>
      <c r="AA27" s="343">
        <v>40</v>
      </c>
      <c r="AB27" s="343">
        <v>17</v>
      </c>
      <c r="AC27" s="343">
        <v>88</v>
      </c>
      <c r="AD27" s="343">
        <v>50</v>
      </c>
    </row>
    <row r="28" spans="1:30" ht="18.75" x14ac:dyDescent="0.2">
      <c r="A28" s="498"/>
      <c r="B28" s="342" t="s">
        <v>176</v>
      </c>
      <c r="C28" s="337">
        <v>791</v>
      </c>
      <c r="D28" s="337">
        <v>447</v>
      </c>
      <c r="E28" s="343">
        <v>172</v>
      </c>
      <c r="F28" s="343">
        <v>100</v>
      </c>
      <c r="G28" s="343">
        <v>56</v>
      </c>
      <c r="H28" s="343">
        <v>31</v>
      </c>
      <c r="I28" s="343">
        <v>73</v>
      </c>
      <c r="J28" s="343">
        <v>42</v>
      </c>
      <c r="K28" s="343">
        <v>84</v>
      </c>
      <c r="L28" s="343">
        <v>41</v>
      </c>
      <c r="M28" s="343">
        <v>41</v>
      </c>
      <c r="N28" s="343">
        <v>24</v>
      </c>
      <c r="O28" s="343">
        <v>47</v>
      </c>
      <c r="P28" s="343">
        <v>28</v>
      </c>
      <c r="Q28" s="343">
        <v>39</v>
      </c>
      <c r="R28" s="343">
        <v>23</v>
      </c>
      <c r="S28" s="343">
        <v>52</v>
      </c>
      <c r="T28" s="343">
        <v>34</v>
      </c>
      <c r="U28" s="343">
        <v>32</v>
      </c>
      <c r="V28" s="343">
        <v>21</v>
      </c>
      <c r="W28" s="343">
        <v>47</v>
      </c>
      <c r="X28" s="343">
        <v>31</v>
      </c>
      <c r="Y28" s="343">
        <v>59</v>
      </c>
      <c r="Z28" s="343">
        <v>28</v>
      </c>
      <c r="AA28" s="343">
        <v>24</v>
      </c>
      <c r="AB28" s="343">
        <v>9</v>
      </c>
      <c r="AC28" s="343">
        <v>65</v>
      </c>
      <c r="AD28" s="343">
        <v>35</v>
      </c>
    </row>
    <row r="29" spans="1:30" ht="18.75" x14ac:dyDescent="0.2">
      <c r="A29" s="498"/>
      <c r="B29" s="342" t="s">
        <v>177</v>
      </c>
      <c r="C29" s="337">
        <v>747</v>
      </c>
      <c r="D29" s="337">
        <v>422</v>
      </c>
      <c r="E29" s="343">
        <v>158</v>
      </c>
      <c r="F29" s="343">
        <v>101</v>
      </c>
      <c r="G29" s="343">
        <v>61</v>
      </c>
      <c r="H29" s="343">
        <v>43</v>
      </c>
      <c r="I29" s="343">
        <v>62</v>
      </c>
      <c r="J29" s="343">
        <v>32</v>
      </c>
      <c r="K29" s="343">
        <v>62</v>
      </c>
      <c r="L29" s="343">
        <v>28</v>
      </c>
      <c r="M29" s="343">
        <v>38</v>
      </c>
      <c r="N29" s="343">
        <v>24</v>
      </c>
      <c r="O29" s="343">
        <v>64</v>
      </c>
      <c r="P29" s="343">
        <v>33</v>
      </c>
      <c r="Q29" s="343">
        <v>46</v>
      </c>
      <c r="R29" s="343">
        <v>25</v>
      </c>
      <c r="S29" s="343">
        <v>63</v>
      </c>
      <c r="T29" s="343">
        <v>38</v>
      </c>
      <c r="U29" s="343">
        <v>37</v>
      </c>
      <c r="V29" s="343">
        <v>24</v>
      </c>
      <c r="W29" s="343">
        <v>22</v>
      </c>
      <c r="X29" s="343">
        <v>10</v>
      </c>
      <c r="Y29" s="343">
        <v>65</v>
      </c>
      <c r="Z29" s="343">
        <v>28</v>
      </c>
      <c r="AA29" s="343">
        <v>22</v>
      </c>
      <c r="AB29" s="343">
        <v>13</v>
      </c>
      <c r="AC29" s="343">
        <v>47</v>
      </c>
      <c r="AD29" s="343">
        <v>23</v>
      </c>
    </row>
    <row r="30" spans="1:30" ht="18.75" x14ac:dyDescent="0.2">
      <c r="A30" s="498"/>
      <c r="B30" s="342" t="s">
        <v>178</v>
      </c>
      <c r="C30" s="337">
        <v>916</v>
      </c>
      <c r="D30" s="337">
        <v>570</v>
      </c>
      <c r="E30" s="343">
        <v>166</v>
      </c>
      <c r="F30" s="343">
        <v>111</v>
      </c>
      <c r="G30" s="343">
        <v>84</v>
      </c>
      <c r="H30" s="343">
        <v>63</v>
      </c>
      <c r="I30" s="343">
        <v>84</v>
      </c>
      <c r="J30" s="343">
        <v>46</v>
      </c>
      <c r="K30" s="343">
        <v>101</v>
      </c>
      <c r="L30" s="343">
        <v>54</v>
      </c>
      <c r="M30" s="343">
        <v>47</v>
      </c>
      <c r="N30" s="343">
        <v>32</v>
      </c>
      <c r="O30" s="343">
        <v>70</v>
      </c>
      <c r="P30" s="343">
        <v>40</v>
      </c>
      <c r="Q30" s="343">
        <v>66</v>
      </c>
      <c r="R30" s="343">
        <v>38</v>
      </c>
      <c r="S30" s="343">
        <v>51</v>
      </c>
      <c r="T30" s="343">
        <v>34</v>
      </c>
      <c r="U30" s="343">
        <v>38</v>
      </c>
      <c r="V30" s="343">
        <v>22</v>
      </c>
      <c r="W30" s="343">
        <v>40</v>
      </c>
      <c r="X30" s="343">
        <v>27</v>
      </c>
      <c r="Y30" s="343">
        <v>67</v>
      </c>
      <c r="Z30" s="343">
        <v>41</v>
      </c>
      <c r="AA30" s="343">
        <v>37</v>
      </c>
      <c r="AB30" s="343">
        <v>24</v>
      </c>
      <c r="AC30" s="343">
        <v>65</v>
      </c>
      <c r="AD30" s="343">
        <v>38</v>
      </c>
    </row>
    <row r="31" spans="1:30" ht="18.75" x14ac:dyDescent="0.2">
      <c r="A31" s="498"/>
      <c r="B31" s="342" t="s">
        <v>179</v>
      </c>
      <c r="C31" s="337">
        <v>1222</v>
      </c>
      <c r="D31" s="337">
        <v>835</v>
      </c>
      <c r="E31" s="343">
        <v>196</v>
      </c>
      <c r="F31" s="343">
        <v>134</v>
      </c>
      <c r="G31" s="343">
        <v>116</v>
      </c>
      <c r="H31" s="343">
        <v>89</v>
      </c>
      <c r="I31" s="343">
        <v>116</v>
      </c>
      <c r="J31" s="343">
        <v>70</v>
      </c>
      <c r="K31" s="343">
        <v>127</v>
      </c>
      <c r="L31" s="343">
        <v>81</v>
      </c>
      <c r="M31" s="343">
        <v>67</v>
      </c>
      <c r="N31" s="343">
        <v>44</v>
      </c>
      <c r="O31" s="343">
        <v>100</v>
      </c>
      <c r="P31" s="343">
        <v>70</v>
      </c>
      <c r="Q31" s="343">
        <v>78</v>
      </c>
      <c r="R31" s="343">
        <v>62</v>
      </c>
      <c r="S31" s="343">
        <v>96</v>
      </c>
      <c r="T31" s="343">
        <v>70</v>
      </c>
      <c r="U31" s="343">
        <v>29</v>
      </c>
      <c r="V31" s="343">
        <v>21</v>
      </c>
      <c r="W31" s="343">
        <v>46</v>
      </c>
      <c r="X31" s="343">
        <v>26</v>
      </c>
      <c r="Y31" s="343">
        <v>112</v>
      </c>
      <c r="Z31" s="343">
        <v>75</v>
      </c>
      <c r="AA31" s="343">
        <v>40</v>
      </c>
      <c r="AB31" s="343">
        <v>22</v>
      </c>
      <c r="AC31" s="343">
        <v>99</v>
      </c>
      <c r="AD31" s="343">
        <v>71</v>
      </c>
    </row>
    <row r="32" spans="1:30" ht="18.75" x14ac:dyDescent="0.2">
      <c r="A32" s="497" t="s">
        <v>180</v>
      </c>
      <c r="B32" s="497"/>
      <c r="C32" s="337">
        <v>5285</v>
      </c>
      <c r="D32" s="337">
        <v>3091</v>
      </c>
      <c r="E32" s="337">
        <v>1026</v>
      </c>
      <c r="F32" s="337">
        <v>627</v>
      </c>
      <c r="G32" s="337">
        <v>465</v>
      </c>
      <c r="H32" s="337">
        <v>302</v>
      </c>
      <c r="I32" s="337">
        <v>425</v>
      </c>
      <c r="J32" s="337">
        <v>237</v>
      </c>
      <c r="K32" s="337">
        <v>527</v>
      </c>
      <c r="L32" s="337">
        <v>281</v>
      </c>
      <c r="M32" s="337">
        <v>267</v>
      </c>
      <c r="N32" s="337">
        <v>162</v>
      </c>
      <c r="O32" s="337">
        <v>401</v>
      </c>
      <c r="P32" s="337">
        <v>228</v>
      </c>
      <c r="Q32" s="337">
        <v>327</v>
      </c>
      <c r="R32" s="337">
        <v>193</v>
      </c>
      <c r="S32" s="337">
        <v>394</v>
      </c>
      <c r="T32" s="337">
        <v>244</v>
      </c>
      <c r="U32" s="337">
        <v>217</v>
      </c>
      <c r="V32" s="337">
        <v>131</v>
      </c>
      <c r="W32" s="337">
        <v>230</v>
      </c>
      <c r="X32" s="337">
        <v>128</v>
      </c>
      <c r="Y32" s="337">
        <v>412</v>
      </c>
      <c r="Z32" s="337">
        <v>225</v>
      </c>
      <c r="AA32" s="337">
        <v>177</v>
      </c>
      <c r="AB32" s="337">
        <v>91</v>
      </c>
      <c r="AC32" s="337">
        <v>417</v>
      </c>
      <c r="AD32" s="337">
        <v>242</v>
      </c>
    </row>
    <row r="33" spans="1:30" ht="18.75" x14ac:dyDescent="0.2">
      <c r="A33" s="498" t="s">
        <v>173</v>
      </c>
      <c r="B33" s="342" t="s">
        <v>181</v>
      </c>
      <c r="C33" s="337">
        <v>1123</v>
      </c>
      <c r="D33" s="337">
        <v>684</v>
      </c>
      <c r="E33" s="343">
        <v>193</v>
      </c>
      <c r="F33" s="343">
        <v>120</v>
      </c>
      <c r="G33" s="343">
        <v>105</v>
      </c>
      <c r="H33" s="343">
        <v>70</v>
      </c>
      <c r="I33" s="343">
        <v>52</v>
      </c>
      <c r="J33" s="343">
        <v>23</v>
      </c>
      <c r="K33" s="343">
        <v>124</v>
      </c>
      <c r="L33" s="343">
        <v>66</v>
      </c>
      <c r="M33" s="343">
        <v>61</v>
      </c>
      <c r="N33" s="343">
        <v>41</v>
      </c>
      <c r="O33" s="343">
        <v>70</v>
      </c>
      <c r="P33" s="343">
        <v>40</v>
      </c>
      <c r="Q33" s="343">
        <v>72</v>
      </c>
      <c r="R33" s="343">
        <v>44</v>
      </c>
      <c r="S33" s="343">
        <v>98</v>
      </c>
      <c r="T33" s="343">
        <v>71</v>
      </c>
      <c r="U33" s="343">
        <v>49</v>
      </c>
      <c r="V33" s="343">
        <v>32</v>
      </c>
      <c r="W33" s="343">
        <v>53</v>
      </c>
      <c r="X33" s="343">
        <v>37</v>
      </c>
      <c r="Y33" s="343">
        <v>109</v>
      </c>
      <c r="Z33" s="343">
        <v>58</v>
      </c>
      <c r="AA33" s="343">
        <v>42</v>
      </c>
      <c r="AB33" s="343">
        <v>25</v>
      </c>
      <c r="AC33" s="343">
        <v>95</v>
      </c>
      <c r="AD33" s="343">
        <v>57</v>
      </c>
    </row>
    <row r="34" spans="1:30" ht="18.75" x14ac:dyDescent="0.2">
      <c r="A34" s="498"/>
      <c r="B34" s="342" t="s">
        <v>182</v>
      </c>
      <c r="C34" s="337">
        <v>1391</v>
      </c>
      <c r="D34" s="337">
        <v>932</v>
      </c>
      <c r="E34" s="343">
        <v>279</v>
      </c>
      <c r="F34" s="343">
        <v>191</v>
      </c>
      <c r="G34" s="343">
        <v>133</v>
      </c>
      <c r="H34" s="343">
        <v>101</v>
      </c>
      <c r="I34" s="343">
        <v>102</v>
      </c>
      <c r="J34" s="343">
        <v>66</v>
      </c>
      <c r="K34" s="343">
        <v>125</v>
      </c>
      <c r="L34" s="343">
        <v>83</v>
      </c>
      <c r="M34" s="343">
        <v>77</v>
      </c>
      <c r="N34" s="343">
        <v>50</v>
      </c>
      <c r="O34" s="343">
        <v>116</v>
      </c>
      <c r="P34" s="343">
        <v>76</v>
      </c>
      <c r="Q34" s="343">
        <v>86</v>
      </c>
      <c r="R34" s="343">
        <v>58</v>
      </c>
      <c r="S34" s="343">
        <v>101</v>
      </c>
      <c r="T34" s="343">
        <v>67</v>
      </c>
      <c r="U34" s="343">
        <v>57</v>
      </c>
      <c r="V34" s="343">
        <v>34</v>
      </c>
      <c r="W34" s="343">
        <v>56</v>
      </c>
      <c r="X34" s="343">
        <v>39</v>
      </c>
      <c r="Y34" s="343">
        <v>102</v>
      </c>
      <c r="Z34" s="343">
        <v>66</v>
      </c>
      <c r="AA34" s="343">
        <v>51</v>
      </c>
      <c r="AB34" s="343">
        <v>29</v>
      </c>
      <c r="AC34" s="343">
        <v>106</v>
      </c>
      <c r="AD34" s="343">
        <v>72</v>
      </c>
    </row>
    <row r="35" spans="1:30" ht="18.75" x14ac:dyDescent="0.2">
      <c r="A35" s="498"/>
      <c r="B35" s="342" t="s">
        <v>183</v>
      </c>
      <c r="C35" s="337">
        <v>1123</v>
      </c>
      <c r="D35" s="337">
        <v>706</v>
      </c>
      <c r="E35" s="343">
        <v>223</v>
      </c>
      <c r="F35" s="343">
        <v>152</v>
      </c>
      <c r="G35" s="343">
        <v>101</v>
      </c>
      <c r="H35" s="343">
        <v>72</v>
      </c>
      <c r="I35" s="343">
        <v>106</v>
      </c>
      <c r="J35" s="343">
        <v>62</v>
      </c>
      <c r="K35" s="343">
        <v>98</v>
      </c>
      <c r="L35" s="343">
        <v>50</v>
      </c>
      <c r="M35" s="343">
        <v>62</v>
      </c>
      <c r="N35" s="343">
        <v>40</v>
      </c>
      <c r="O35" s="343">
        <v>81</v>
      </c>
      <c r="P35" s="343">
        <v>47</v>
      </c>
      <c r="Q35" s="343">
        <v>73</v>
      </c>
      <c r="R35" s="343">
        <v>49</v>
      </c>
      <c r="S35" s="343">
        <v>76</v>
      </c>
      <c r="T35" s="343">
        <v>49</v>
      </c>
      <c r="U35" s="343">
        <v>44</v>
      </c>
      <c r="V35" s="343">
        <v>30</v>
      </c>
      <c r="W35" s="343">
        <v>43</v>
      </c>
      <c r="X35" s="343">
        <v>20</v>
      </c>
      <c r="Y35" s="343">
        <v>86</v>
      </c>
      <c r="Z35" s="343">
        <v>54</v>
      </c>
      <c r="AA35" s="343">
        <v>31</v>
      </c>
      <c r="AB35" s="343">
        <v>17</v>
      </c>
      <c r="AC35" s="343">
        <v>99</v>
      </c>
      <c r="AD35" s="343">
        <v>64</v>
      </c>
    </row>
    <row r="36" spans="1:30" ht="18.75" x14ac:dyDescent="0.2">
      <c r="A36" s="498"/>
      <c r="B36" s="342" t="s">
        <v>184</v>
      </c>
      <c r="C36" s="337">
        <v>978</v>
      </c>
      <c r="D36" s="337">
        <v>535</v>
      </c>
      <c r="E36" s="343">
        <v>200</v>
      </c>
      <c r="F36" s="343">
        <v>110</v>
      </c>
      <c r="G36" s="343">
        <v>74</v>
      </c>
      <c r="H36" s="343">
        <v>41</v>
      </c>
      <c r="I36" s="343">
        <v>102</v>
      </c>
      <c r="J36" s="343">
        <v>61</v>
      </c>
      <c r="K36" s="343">
        <v>112</v>
      </c>
      <c r="L36" s="343">
        <v>60</v>
      </c>
      <c r="M36" s="343">
        <v>38</v>
      </c>
      <c r="N36" s="343">
        <v>21</v>
      </c>
      <c r="O36" s="343">
        <v>77</v>
      </c>
      <c r="P36" s="343">
        <v>44</v>
      </c>
      <c r="Q36" s="343">
        <v>62</v>
      </c>
      <c r="R36" s="343">
        <v>30</v>
      </c>
      <c r="S36" s="343">
        <v>67</v>
      </c>
      <c r="T36" s="343">
        <v>38</v>
      </c>
      <c r="U36" s="343">
        <v>39</v>
      </c>
      <c r="V36" s="343">
        <v>24</v>
      </c>
      <c r="W36" s="343">
        <v>45</v>
      </c>
      <c r="X36" s="343">
        <v>22</v>
      </c>
      <c r="Y36" s="343">
        <v>70</v>
      </c>
      <c r="Z36" s="343">
        <v>36</v>
      </c>
      <c r="AA36" s="343">
        <v>25</v>
      </c>
      <c r="AB36" s="343">
        <v>12</v>
      </c>
      <c r="AC36" s="343">
        <v>67</v>
      </c>
      <c r="AD36" s="343">
        <v>36</v>
      </c>
    </row>
    <row r="37" spans="1:30" ht="18.75" x14ac:dyDescent="0.2">
      <c r="A37" s="498"/>
      <c r="B37" s="342" t="s">
        <v>185</v>
      </c>
      <c r="C37" s="337">
        <v>510</v>
      </c>
      <c r="D37" s="337">
        <v>222</v>
      </c>
      <c r="E37" s="343">
        <v>99</v>
      </c>
      <c r="F37" s="343">
        <v>52</v>
      </c>
      <c r="G37" s="343">
        <v>43</v>
      </c>
      <c r="H37" s="343">
        <v>17</v>
      </c>
      <c r="I37" s="343">
        <v>48</v>
      </c>
      <c r="J37" s="343">
        <v>24</v>
      </c>
      <c r="K37" s="343">
        <v>52</v>
      </c>
      <c r="L37" s="343">
        <v>22</v>
      </c>
      <c r="M37" s="343">
        <v>22</v>
      </c>
      <c r="N37" s="343">
        <v>10</v>
      </c>
      <c r="O37" s="343">
        <v>40</v>
      </c>
      <c r="P37" s="343">
        <v>17</v>
      </c>
      <c r="Q37" s="343">
        <v>29</v>
      </c>
      <c r="R37" s="343">
        <v>12</v>
      </c>
      <c r="S37" s="343">
        <v>45</v>
      </c>
      <c r="T37" s="343">
        <v>18</v>
      </c>
      <c r="U37" s="343">
        <v>26</v>
      </c>
      <c r="V37" s="343">
        <v>11</v>
      </c>
      <c r="W37" s="343">
        <v>16</v>
      </c>
      <c r="X37" s="343">
        <v>10</v>
      </c>
      <c r="Y37" s="343">
        <v>36</v>
      </c>
      <c r="Z37" s="343">
        <v>11</v>
      </c>
      <c r="AA37" s="343">
        <v>18</v>
      </c>
      <c r="AB37" s="343">
        <v>6</v>
      </c>
      <c r="AC37" s="343">
        <v>36</v>
      </c>
      <c r="AD37" s="343">
        <v>12</v>
      </c>
    </row>
    <row r="38" spans="1:30" ht="18.75" x14ac:dyDescent="0.2">
      <c r="A38" s="498"/>
      <c r="B38" s="342" t="s">
        <v>186</v>
      </c>
      <c r="C38" s="337">
        <v>160</v>
      </c>
      <c r="D38" s="337">
        <v>12</v>
      </c>
      <c r="E38" s="343">
        <v>32</v>
      </c>
      <c r="F38" s="343">
        <v>2</v>
      </c>
      <c r="G38" s="343">
        <v>9</v>
      </c>
      <c r="H38" s="343">
        <v>1</v>
      </c>
      <c r="I38" s="343">
        <v>15</v>
      </c>
      <c r="J38" s="343">
        <v>1</v>
      </c>
      <c r="K38" s="343">
        <v>16</v>
      </c>
      <c r="L38" s="343">
        <v>0</v>
      </c>
      <c r="M38" s="343">
        <v>7</v>
      </c>
      <c r="N38" s="343">
        <v>0</v>
      </c>
      <c r="O38" s="343">
        <v>17</v>
      </c>
      <c r="P38" s="343">
        <v>4</v>
      </c>
      <c r="Q38" s="343">
        <v>5</v>
      </c>
      <c r="R38" s="343">
        <v>0</v>
      </c>
      <c r="S38" s="343">
        <v>7</v>
      </c>
      <c r="T38" s="343">
        <v>1</v>
      </c>
      <c r="U38" s="343">
        <v>2</v>
      </c>
      <c r="V38" s="343">
        <v>0</v>
      </c>
      <c r="W38" s="343">
        <v>17</v>
      </c>
      <c r="X38" s="343">
        <v>0</v>
      </c>
      <c r="Y38" s="343">
        <v>9</v>
      </c>
      <c r="Z38" s="343">
        <v>0</v>
      </c>
      <c r="AA38" s="343">
        <v>10</v>
      </c>
      <c r="AB38" s="343">
        <v>2</v>
      </c>
      <c r="AC38" s="343">
        <v>14</v>
      </c>
      <c r="AD38" s="343">
        <v>1</v>
      </c>
    </row>
    <row r="39" spans="1:30" ht="18.75" x14ac:dyDescent="0.2">
      <c r="A39" s="494" t="s">
        <v>187</v>
      </c>
      <c r="B39" s="494"/>
      <c r="C39" s="337">
        <v>5285</v>
      </c>
      <c r="D39" s="337">
        <v>3091</v>
      </c>
      <c r="E39" s="337">
        <v>1026</v>
      </c>
      <c r="F39" s="337">
        <v>627</v>
      </c>
      <c r="G39" s="337">
        <v>465</v>
      </c>
      <c r="H39" s="337">
        <v>302</v>
      </c>
      <c r="I39" s="337">
        <v>425</v>
      </c>
      <c r="J39" s="337">
        <v>237</v>
      </c>
      <c r="K39" s="337">
        <v>527</v>
      </c>
      <c r="L39" s="337">
        <v>281</v>
      </c>
      <c r="M39" s="337">
        <v>267</v>
      </c>
      <c r="N39" s="337">
        <v>162</v>
      </c>
      <c r="O39" s="337">
        <v>401</v>
      </c>
      <c r="P39" s="337">
        <v>228</v>
      </c>
      <c r="Q39" s="337">
        <v>327</v>
      </c>
      <c r="R39" s="337">
        <v>193</v>
      </c>
      <c r="S39" s="337">
        <v>394</v>
      </c>
      <c r="T39" s="337">
        <v>244</v>
      </c>
      <c r="U39" s="337">
        <v>217</v>
      </c>
      <c r="V39" s="337">
        <v>131</v>
      </c>
      <c r="W39" s="337">
        <v>230</v>
      </c>
      <c r="X39" s="337">
        <v>128</v>
      </c>
      <c r="Y39" s="337">
        <v>412</v>
      </c>
      <c r="Z39" s="337">
        <v>225</v>
      </c>
      <c r="AA39" s="337">
        <v>177</v>
      </c>
      <c r="AB39" s="337">
        <v>91</v>
      </c>
      <c r="AC39" s="337">
        <v>417</v>
      </c>
      <c r="AD39" s="337">
        <v>242</v>
      </c>
    </row>
    <row r="40" spans="1:30" ht="18.75" x14ac:dyDescent="0.2">
      <c r="A40" s="498" t="s">
        <v>173</v>
      </c>
      <c r="B40" s="347" t="s">
        <v>188</v>
      </c>
      <c r="C40" s="337">
        <v>292</v>
      </c>
      <c r="D40" s="337">
        <v>203</v>
      </c>
      <c r="E40" s="343">
        <v>84</v>
      </c>
      <c r="F40" s="343">
        <v>56</v>
      </c>
      <c r="G40" s="343">
        <v>24</v>
      </c>
      <c r="H40" s="343">
        <v>16</v>
      </c>
      <c r="I40" s="343">
        <v>21</v>
      </c>
      <c r="J40" s="343">
        <v>14</v>
      </c>
      <c r="K40" s="343">
        <v>16</v>
      </c>
      <c r="L40" s="343">
        <v>12</v>
      </c>
      <c r="M40" s="343">
        <v>12</v>
      </c>
      <c r="N40" s="343">
        <v>9</v>
      </c>
      <c r="O40" s="343">
        <v>20</v>
      </c>
      <c r="P40" s="343">
        <v>12</v>
      </c>
      <c r="Q40" s="343">
        <v>18</v>
      </c>
      <c r="R40" s="343">
        <v>17</v>
      </c>
      <c r="S40" s="343">
        <v>19</v>
      </c>
      <c r="T40" s="343">
        <v>12</v>
      </c>
      <c r="U40" s="343">
        <v>10</v>
      </c>
      <c r="V40" s="343">
        <v>9</v>
      </c>
      <c r="W40" s="343">
        <v>17</v>
      </c>
      <c r="X40" s="343">
        <v>9</v>
      </c>
      <c r="Y40" s="343">
        <v>36</v>
      </c>
      <c r="Z40" s="343">
        <v>25</v>
      </c>
      <c r="AA40" s="343">
        <v>6</v>
      </c>
      <c r="AB40" s="343">
        <v>5</v>
      </c>
      <c r="AC40" s="343">
        <v>9</v>
      </c>
      <c r="AD40" s="343">
        <v>7</v>
      </c>
    </row>
    <row r="41" spans="1:30" ht="18.75" x14ac:dyDescent="0.2">
      <c r="A41" s="498"/>
      <c r="B41" s="347" t="s">
        <v>189</v>
      </c>
      <c r="C41" s="337">
        <v>981</v>
      </c>
      <c r="D41" s="337">
        <v>699</v>
      </c>
      <c r="E41" s="343">
        <v>224</v>
      </c>
      <c r="F41" s="343">
        <v>160</v>
      </c>
      <c r="G41" s="343">
        <v>78</v>
      </c>
      <c r="H41" s="343">
        <v>67</v>
      </c>
      <c r="I41" s="343">
        <v>77</v>
      </c>
      <c r="J41" s="343">
        <v>51</v>
      </c>
      <c r="K41" s="343">
        <v>59</v>
      </c>
      <c r="L41" s="343">
        <v>36</v>
      </c>
      <c r="M41" s="343">
        <v>52</v>
      </c>
      <c r="N41" s="343">
        <v>41</v>
      </c>
      <c r="O41" s="343">
        <v>63</v>
      </c>
      <c r="P41" s="343">
        <v>44</v>
      </c>
      <c r="Q41" s="343">
        <v>63</v>
      </c>
      <c r="R41" s="343">
        <v>45</v>
      </c>
      <c r="S41" s="343">
        <v>72</v>
      </c>
      <c r="T41" s="343">
        <v>56</v>
      </c>
      <c r="U41" s="343">
        <v>54</v>
      </c>
      <c r="V41" s="343">
        <v>37</v>
      </c>
      <c r="W41" s="343">
        <v>35</v>
      </c>
      <c r="X41" s="343">
        <v>22</v>
      </c>
      <c r="Y41" s="343">
        <v>90</v>
      </c>
      <c r="Z41" s="343">
        <v>56</v>
      </c>
      <c r="AA41" s="343">
        <v>35</v>
      </c>
      <c r="AB41" s="343">
        <v>26</v>
      </c>
      <c r="AC41" s="343">
        <v>79</v>
      </c>
      <c r="AD41" s="343">
        <v>58</v>
      </c>
    </row>
    <row r="42" spans="1:30" ht="18.75" x14ac:dyDescent="0.2">
      <c r="A42" s="498"/>
      <c r="B42" s="347" t="s">
        <v>190</v>
      </c>
      <c r="C42" s="337">
        <v>483</v>
      </c>
      <c r="D42" s="337">
        <v>372</v>
      </c>
      <c r="E42" s="343">
        <v>119</v>
      </c>
      <c r="F42" s="343">
        <v>90</v>
      </c>
      <c r="G42" s="343">
        <v>50</v>
      </c>
      <c r="H42" s="343">
        <v>44</v>
      </c>
      <c r="I42" s="343">
        <v>46</v>
      </c>
      <c r="J42" s="343">
        <v>34</v>
      </c>
      <c r="K42" s="343">
        <v>45</v>
      </c>
      <c r="L42" s="343">
        <v>35</v>
      </c>
      <c r="M42" s="343">
        <v>25</v>
      </c>
      <c r="N42" s="343">
        <v>22</v>
      </c>
      <c r="O42" s="343">
        <v>32</v>
      </c>
      <c r="P42" s="343">
        <v>20</v>
      </c>
      <c r="Q42" s="343">
        <v>22</v>
      </c>
      <c r="R42" s="343">
        <v>19</v>
      </c>
      <c r="S42" s="343">
        <v>39</v>
      </c>
      <c r="T42" s="343">
        <v>31</v>
      </c>
      <c r="U42" s="343">
        <v>12</v>
      </c>
      <c r="V42" s="343">
        <v>7</v>
      </c>
      <c r="W42" s="343">
        <v>21</v>
      </c>
      <c r="X42" s="343">
        <v>15</v>
      </c>
      <c r="Y42" s="343">
        <v>33</v>
      </c>
      <c r="Z42" s="343">
        <v>22</v>
      </c>
      <c r="AA42" s="343">
        <v>9</v>
      </c>
      <c r="AB42" s="343">
        <v>6</v>
      </c>
      <c r="AC42" s="343">
        <v>30</v>
      </c>
      <c r="AD42" s="343">
        <v>27</v>
      </c>
    </row>
    <row r="43" spans="1:30" ht="18.75" x14ac:dyDescent="0.2">
      <c r="A43" s="498"/>
      <c r="B43" s="347" t="s">
        <v>191</v>
      </c>
      <c r="C43" s="337">
        <v>1657</v>
      </c>
      <c r="D43" s="337">
        <v>955</v>
      </c>
      <c r="E43" s="343">
        <v>287</v>
      </c>
      <c r="F43" s="343">
        <v>166</v>
      </c>
      <c r="G43" s="343">
        <v>148</v>
      </c>
      <c r="H43" s="343">
        <v>103</v>
      </c>
      <c r="I43" s="343">
        <v>162</v>
      </c>
      <c r="J43" s="343">
        <v>84</v>
      </c>
      <c r="K43" s="343">
        <v>190</v>
      </c>
      <c r="L43" s="343">
        <v>102</v>
      </c>
      <c r="M43" s="343">
        <v>82</v>
      </c>
      <c r="N43" s="343">
        <v>47</v>
      </c>
      <c r="O43" s="343">
        <v>107</v>
      </c>
      <c r="P43" s="343">
        <v>59</v>
      </c>
      <c r="Q43" s="343">
        <v>95</v>
      </c>
      <c r="R43" s="343">
        <v>63</v>
      </c>
      <c r="S43" s="343">
        <v>130</v>
      </c>
      <c r="T43" s="343">
        <v>81</v>
      </c>
      <c r="U43" s="343">
        <v>69</v>
      </c>
      <c r="V43" s="343">
        <v>43</v>
      </c>
      <c r="W43" s="343">
        <v>66</v>
      </c>
      <c r="X43" s="343">
        <v>43</v>
      </c>
      <c r="Y43" s="343">
        <v>116</v>
      </c>
      <c r="Z43" s="343">
        <v>63</v>
      </c>
      <c r="AA43" s="343">
        <v>67</v>
      </c>
      <c r="AB43" s="343">
        <v>27</v>
      </c>
      <c r="AC43" s="343">
        <v>138</v>
      </c>
      <c r="AD43" s="343">
        <v>74</v>
      </c>
    </row>
    <row r="44" spans="1:30" ht="19.5" thickBot="1" x14ac:dyDescent="0.25">
      <c r="A44" s="503"/>
      <c r="B44" s="349" t="s">
        <v>192</v>
      </c>
      <c r="C44" s="337">
        <v>1872</v>
      </c>
      <c r="D44" s="337">
        <v>862</v>
      </c>
      <c r="E44" s="343">
        <v>312</v>
      </c>
      <c r="F44" s="343">
        <v>155</v>
      </c>
      <c r="G44" s="343">
        <v>165</v>
      </c>
      <c r="H44" s="343">
        <v>72</v>
      </c>
      <c r="I44" s="343">
        <v>119</v>
      </c>
      <c r="J44" s="343">
        <v>54</v>
      </c>
      <c r="K44" s="343">
        <v>217</v>
      </c>
      <c r="L44" s="343">
        <v>96</v>
      </c>
      <c r="M44" s="343">
        <v>96</v>
      </c>
      <c r="N44" s="343">
        <v>43</v>
      </c>
      <c r="O44" s="343">
        <v>179</v>
      </c>
      <c r="P44" s="343">
        <v>93</v>
      </c>
      <c r="Q44" s="343">
        <v>129</v>
      </c>
      <c r="R44" s="343">
        <v>49</v>
      </c>
      <c r="S44" s="343">
        <v>134</v>
      </c>
      <c r="T44" s="343">
        <v>64</v>
      </c>
      <c r="U44" s="343">
        <v>72</v>
      </c>
      <c r="V44" s="343">
        <v>35</v>
      </c>
      <c r="W44" s="343">
        <v>91</v>
      </c>
      <c r="X44" s="343">
        <v>39</v>
      </c>
      <c r="Y44" s="343">
        <v>137</v>
      </c>
      <c r="Z44" s="343">
        <v>59</v>
      </c>
      <c r="AA44" s="343">
        <v>60</v>
      </c>
      <c r="AB44" s="343">
        <v>27</v>
      </c>
      <c r="AC44" s="343">
        <v>161</v>
      </c>
      <c r="AD44" s="343">
        <v>76</v>
      </c>
    </row>
    <row r="45" spans="1:30" ht="18.75" x14ac:dyDescent="0.2">
      <c r="A45" s="504" t="s">
        <v>193</v>
      </c>
      <c r="B45" s="505"/>
      <c r="C45" s="337">
        <v>3324</v>
      </c>
      <c r="D45" s="337" t="s">
        <v>48</v>
      </c>
      <c r="E45" s="343">
        <v>1050</v>
      </c>
      <c r="F45" s="343" t="s">
        <v>48</v>
      </c>
      <c r="G45" s="343">
        <v>825</v>
      </c>
      <c r="H45" s="343" t="s">
        <v>48</v>
      </c>
      <c r="I45" s="343">
        <v>215</v>
      </c>
      <c r="J45" s="343" t="s">
        <v>48</v>
      </c>
      <c r="K45" s="343">
        <v>87</v>
      </c>
      <c r="L45" s="343" t="s">
        <v>48</v>
      </c>
      <c r="M45" s="343">
        <v>92</v>
      </c>
      <c r="N45" s="343" t="s">
        <v>48</v>
      </c>
      <c r="O45" s="343">
        <v>93</v>
      </c>
      <c r="P45" s="343" t="s">
        <v>48</v>
      </c>
      <c r="Q45" s="343">
        <v>122</v>
      </c>
      <c r="R45" s="343" t="s">
        <v>48</v>
      </c>
      <c r="S45" s="343">
        <v>93</v>
      </c>
      <c r="T45" s="343" t="s">
        <v>48</v>
      </c>
      <c r="U45" s="343">
        <v>86</v>
      </c>
      <c r="V45" s="343" t="s">
        <v>48</v>
      </c>
      <c r="W45" s="343">
        <v>270</v>
      </c>
      <c r="X45" s="343" t="s">
        <v>48</v>
      </c>
      <c r="Y45" s="343">
        <v>148</v>
      </c>
      <c r="Z45" s="343" t="s">
        <v>48</v>
      </c>
      <c r="AA45" s="343">
        <v>37</v>
      </c>
      <c r="AB45" s="343" t="s">
        <v>48</v>
      </c>
      <c r="AC45" s="343">
        <v>206</v>
      </c>
      <c r="AD45" s="343" t="s">
        <v>48</v>
      </c>
    </row>
    <row r="46" spans="1:30" ht="18.75" x14ac:dyDescent="0.2">
      <c r="A46" s="498" t="s">
        <v>154</v>
      </c>
      <c r="B46" s="350" t="s">
        <v>194</v>
      </c>
      <c r="C46" s="337">
        <v>1739</v>
      </c>
      <c r="D46" s="337" t="s">
        <v>48</v>
      </c>
      <c r="E46" s="343">
        <v>597</v>
      </c>
      <c r="F46" s="343" t="s">
        <v>48</v>
      </c>
      <c r="G46" s="343">
        <v>182</v>
      </c>
      <c r="H46" s="343" t="s">
        <v>48</v>
      </c>
      <c r="I46" s="343">
        <v>165</v>
      </c>
      <c r="J46" s="343" t="s">
        <v>48</v>
      </c>
      <c r="K46" s="343">
        <v>41</v>
      </c>
      <c r="L46" s="343" t="s">
        <v>48</v>
      </c>
      <c r="M46" s="343">
        <v>50</v>
      </c>
      <c r="N46" s="343" t="s">
        <v>48</v>
      </c>
      <c r="O46" s="343">
        <v>57</v>
      </c>
      <c r="P46" s="343" t="s">
        <v>48</v>
      </c>
      <c r="Q46" s="343">
        <v>82</v>
      </c>
      <c r="R46" s="343" t="s">
        <v>48</v>
      </c>
      <c r="S46" s="343">
        <v>62</v>
      </c>
      <c r="T46" s="343" t="s">
        <v>48</v>
      </c>
      <c r="U46" s="343">
        <v>67</v>
      </c>
      <c r="V46" s="343" t="s">
        <v>48</v>
      </c>
      <c r="W46" s="343">
        <v>151</v>
      </c>
      <c r="X46" s="343" t="s">
        <v>48</v>
      </c>
      <c r="Y46" s="343">
        <v>82</v>
      </c>
      <c r="Z46" s="343" t="s">
        <v>48</v>
      </c>
      <c r="AA46" s="343">
        <v>30</v>
      </c>
      <c r="AB46" s="343" t="s">
        <v>48</v>
      </c>
      <c r="AC46" s="343">
        <v>173</v>
      </c>
      <c r="AD46" s="343" t="s">
        <v>48</v>
      </c>
    </row>
    <row r="47" spans="1:30" ht="18.75" x14ac:dyDescent="0.2">
      <c r="A47" s="498"/>
      <c r="B47" s="350" t="s">
        <v>195</v>
      </c>
      <c r="C47" s="337">
        <v>1921</v>
      </c>
      <c r="D47" s="337" t="s">
        <v>48</v>
      </c>
      <c r="E47" s="343">
        <v>607</v>
      </c>
      <c r="F47" s="343" t="s">
        <v>48</v>
      </c>
      <c r="G47" s="343">
        <v>653</v>
      </c>
      <c r="H47" s="343" t="s">
        <v>48</v>
      </c>
      <c r="I47" s="343">
        <v>66</v>
      </c>
      <c r="J47" s="343" t="s">
        <v>48</v>
      </c>
      <c r="K47" s="343">
        <v>56</v>
      </c>
      <c r="L47" s="343" t="s">
        <v>48</v>
      </c>
      <c r="M47" s="343">
        <v>50</v>
      </c>
      <c r="N47" s="343" t="s">
        <v>48</v>
      </c>
      <c r="O47" s="343">
        <v>50</v>
      </c>
      <c r="P47" s="343" t="s">
        <v>48</v>
      </c>
      <c r="Q47" s="343">
        <v>53</v>
      </c>
      <c r="R47" s="343" t="s">
        <v>48</v>
      </c>
      <c r="S47" s="343">
        <v>46</v>
      </c>
      <c r="T47" s="343" t="s">
        <v>48</v>
      </c>
      <c r="U47" s="343">
        <v>31</v>
      </c>
      <c r="V47" s="343" t="s">
        <v>48</v>
      </c>
      <c r="W47" s="343">
        <v>146</v>
      </c>
      <c r="X47" s="343" t="s">
        <v>48</v>
      </c>
      <c r="Y47" s="343">
        <v>85</v>
      </c>
      <c r="Z47" s="343" t="s">
        <v>48</v>
      </c>
      <c r="AA47" s="343">
        <v>11</v>
      </c>
      <c r="AB47" s="343" t="s">
        <v>48</v>
      </c>
      <c r="AC47" s="343">
        <v>67</v>
      </c>
      <c r="AD47" s="343" t="s">
        <v>48</v>
      </c>
    </row>
    <row r="48" spans="1:30" ht="18.75" x14ac:dyDescent="0.2">
      <c r="A48" s="498"/>
      <c r="B48" s="350" t="s">
        <v>196</v>
      </c>
      <c r="C48" s="337">
        <v>1403</v>
      </c>
      <c r="D48" s="337" t="s">
        <v>48</v>
      </c>
      <c r="E48" s="343">
        <v>443</v>
      </c>
      <c r="F48" s="343" t="s">
        <v>48</v>
      </c>
      <c r="G48" s="343">
        <v>172</v>
      </c>
      <c r="H48" s="343" t="s">
        <v>48</v>
      </c>
      <c r="I48" s="343">
        <v>149</v>
      </c>
      <c r="J48" s="343" t="s">
        <v>48</v>
      </c>
      <c r="K48" s="343">
        <v>31</v>
      </c>
      <c r="L48" s="343" t="s">
        <v>48</v>
      </c>
      <c r="M48" s="343">
        <v>42</v>
      </c>
      <c r="N48" s="343" t="s">
        <v>48</v>
      </c>
      <c r="O48" s="343">
        <v>43</v>
      </c>
      <c r="P48" s="343" t="s">
        <v>48</v>
      </c>
      <c r="Q48" s="343">
        <v>69</v>
      </c>
      <c r="R48" s="343" t="s">
        <v>48</v>
      </c>
      <c r="S48" s="343">
        <v>47</v>
      </c>
      <c r="T48" s="343" t="s">
        <v>48</v>
      </c>
      <c r="U48" s="343">
        <v>55</v>
      </c>
      <c r="V48" s="343" t="s">
        <v>48</v>
      </c>
      <c r="W48" s="343">
        <v>124</v>
      </c>
      <c r="X48" s="343" t="s">
        <v>48</v>
      </c>
      <c r="Y48" s="343">
        <v>63</v>
      </c>
      <c r="Z48" s="343" t="s">
        <v>48</v>
      </c>
      <c r="AA48" s="343">
        <v>26</v>
      </c>
      <c r="AB48" s="343" t="s">
        <v>48</v>
      </c>
      <c r="AC48" s="343">
        <v>139</v>
      </c>
      <c r="AD48" s="343" t="s">
        <v>48</v>
      </c>
    </row>
    <row r="49" spans="1:30" ht="18.75" x14ac:dyDescent="0.2">
      <c r="A49" s="494" t="s">
        <v>122</v>
      </c>
      <c r="B49" s="502"/>
      <c r="C49" s="337">
        <v>4328</v>
      </c>
      <c r="D49" s="337">
        <v>2112</v>
      </c>
      <c r="E49" s="343">
        <v>1064</v>
      </c>
      <c r="F49" s="343">
        <v>526</v>
      </c>
      <c r="G49" s="343">
        <v>397</v>
      </c>
      <c r="H49" s="343">
        <v>201</v>
      </c>
      <c r="I49" s="343">
        <v>309</v>
      </c>
      <c r="J49" s="343">
        <v>148</v>
      </c>
      <c r="K49" s="343">
        <v>300</v>
      </c>
      <c r="L49" s="343">
        <v>121</v>
      </c>
      <c r="M49" s="343">
        <v>209</v>
      </c>
      <c r="N49" s="343">
        <v>115</v>
      </c>
      <c r="O49" s="343">
        <v>270</v>
      </c>
      <c r="P49" s="343">
        <v>123</v>
      </c>
      <c r="Q49" s="343">
        <v>220</v>
      </c>
      <c r="R49" s="343">
        <v>97</v>
      </c>
      <c r="S49" s="343">
        <v>384</v>
      </c>
      <c r="T49" s="343">
        <v>191</v>
      </c>
      <c r="U49" s="343">
        <v>196</v>
      </c>
      <c r="V49" s="343">
        <v>88</v>
      </c>
      <c r="W49" s="343">
        <v>216</v>
      </c>
      <c r="X49" s="343">
        <v>111</v>
      </c>
      <c r="Y49" s="343">
        <v>292</v>
      </c>
      <c r="Z49" s="343">
        <v>153</v>
      </c>
      <c r="AA49" s="343">
        <v>122</v>
      </c>
      <c r="AB49" s="343">
        <v>59</v>
      </c>
      <c r="AC49" s="343">
        <v>349</v>
      </c>
      <c r="AD49" s="343">
        <v>179</v>
      </c>
    </row>
    <row r="50" spans="1:30" ht="18.75" x14ac:dyDescent="0.2">
      <c r="A50" s="351"/>
      <c r="B50" s="352" t="s">
        <v>197</v>
      </c>
      <c r="C50" s="337">
        <v>393</v>
      </c>
      <c r="D50" s="337">
        <v>149</v>
      </c>
      <c r="E50" s="343">
        <v>124</v>
      </c>
      <c r="F50" s="343">
        <v>54</v>
      </c>
      <c r="G50" s="343">
        <v>46</v>
      </c>
      <c r="H50" s="343">
        <v>20</v>
      </c>
      <c r="I50" s="343">
        <v>14</v>
      </c>
      <c r="J50" s="343">
        <v>9</v>
      </c>
      <c r="K50" s="343">
        <v>19</v>
      </c>
      <c r="L50" s="343">
        <v>5</v>
      </c>
      <c r="M50" s="343">
        <v>13</v>
      </c>
      <c r="N50" s="343">
        <v>8</v>
      </c>
      <c r="O50" s="343">
        <v>20</v>
      </c>
      <c r="P50" s="343">
        <v>4</v>
      </c>
      <c r="Q50" s="343">
        <v>28</v>
      </c>
      <c r="R50" s="343">
        <v>12</v>
      </c>
      <c r="S50" s="343">
        <v>28</v>
      </c>
      <c r="T50" s="343">
        <v>8</v>
      </c>
      <c r="U50" s="343">
        <v>17</v>
      </c>
      <c r="V50" s="343">
        <v>2</v>
      </c>
      <c r="W50" s="343">
        <v>21</v>
      </c>
      <c r="X50" s="343">
        <v>9</v>
      </c>
      <c r="Y50" s="343">
        <v>22</v>
      </c>
      <c r="Z50" s="343">
        <v>7</v>
      </c>
      <c r="AA50" s="343">
        <v>5</v>
      </c>
      <c r="AB50" s="343">
        <v>1</v>
      </c>
      <c r="AC50" s="343">
        <v>36</v>
      </c>
      <c r="AD50" s="343">
        <v>10</v>
      </c>
    </row>
    <row r="51" spans="1:30" ht="18.75" x14ac:dyDescent="0.2">
      <c r="A51" s="494" t="s">
        <v>198</v>
      </c>
      <c r="B51" s="502"/>
      <c r="C51" s="337">
        <v>1040</v>
      </c>
      <c r="D51" s="337">
        <v>676</v>
      </c>
      <c r="E51" s="343">
        <v>220</v>
      </c>
      <c r="F51" s="343">
        <v>148</v>
      </c>
      <c r="G51" s="343">
        <v>106</v>
      </c>
      <c r="H51" s="343">
        <v>75</v>
      </c>
      <c r="I51" s="343">
        <v>78</v>
      </c>
      <c r="J51" s="343">
        <v>50</v>
      </c>
      <c r="K51" s="343">
        <v>89</v>
      </c>
      <c r="L51" s="343">
        <v>54</v>
      </c>
      <c r="M51" s="343">
        <v>53</v>
      </c>
      <c r="N51" s="343">
        <v>37</v>
      </c>
      <c r="O51" s="343">
        <v>49</v>
      </c>
      <c r="P51" s="343">
        <v>37</v>
      </c>
      <c r="Q51" s="343">
        <v>70</v>
      </c>
      <c r="R51" s="343">
        <v>44</v>
      </c>
      <c r="S51" s="343">
        <v>91</v>
      </c>
      <c r="T51" s="343">
        <v>55</v>
      </c>
      <c r="U51" s="343">
        <v>46</v>
      </c>
      <c r="V51" s="343">
        <v>28</v>
      </c>
      <c r="W51" s="343">
        <v>57</v>
      </c>
      <c r="X51" s="343">
        <v>33</v>
      </c>
      <c r="Y51" s="343">
        <v>58</v>
      </c>
      <c r="Z51" s="343">
        <v>32</v>
      </c>
      <c r="AA51" s="343">
        <v>17</v>
      </c>
      <c r="AB51" s="343">
        <v>8</v>
      </c>
      <c r="AC51" s="343">
        <v>106</v>
      </c>
      <c r="AD51" s="343">
        <v>75</v>
      </c>
    </row>
    <row r="52" spans="1:30" ht="18.75" x14ac:dyDescent="0.2">
      <c r="A52" s="494" t="s">
        <v>199</v>
      </c>
      <c r="B52" s="502"/>
      <c r="C52" s="337">
        <v>73</v>
      </c>
      <c r="D52" s="337">
        <v>12</v>
      </c>
      <c r="E52" s="343">
        <v>16</v>
      </c>
      <c r="F52" s="343">
        <v>7</v>
      </c>
      <c r="G52" s="343">
        <v>9</v>
      </c>
      <c r="H52" s="343">
        <v>2</v>
      </c>
      <c r="I52" s="343">
        <v>3</v>
      </c>
      <c r="J52" s="343">
        <v>0</v>
      </c>
      <c r="K52" s="343">
        <v>4</v>
      </c>
      <c r="L52" s="343">
        <v>1</v>
      </c>
      <c r="M52" s="343">
        <v>3</v>
      </c>
      <c r="N52" s="343">
        <v>0</v>
      </c>
      <c r="O52" s="343">
        <v>4</v>
      </c>
      <c r="P52" s="343">
        <v>0</v>
      </c>
      <c r="Q52" s="343">
        <v>5</v>
      </c>
      <c r="R52" s="343">
        <v>0</v>
      </c>
      <c r="S52" s="343">
        <v>9</v>
      </c>
      <c r="T52" s="343">
        <v>2</v>
      </c>
      <c r="U52" s="343">
        <v>2</v>
      </c>
      <c r="V52" s="343">
        <v>0</v>
      </c>
      <c r="W52" s="343">
        <v>0</v>
      </c>
      <c r="X52" s="343">
        <v>0</v>
      </c>
      <c r="Y52" s="343">
        <v>11</v>
      </c>
      <c r="Z52" s="343">
        <v>0</v>
      </c>
      <c r="AA52" s="343">
        <v>1</v>
      </c>
      <c r="AB52" s="343">
        <v>0</v>
      </c>
      <c r="AC52" s="343">
        <v>6</v>
      </c>
      <c r="AD52" s="343">
        <v>0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4:A24"/>
    <mergeCell ref="A25:B25"/>
    <mergeCell ref="Q4:R5"/>
    <mergeCell ref="S4:T5"/>
    <mergeCell ref="U4:V5"/>
    <mergeCell ref="A8:A12"/>
    <mergeCell ref="A13:B13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S1:T1"/>
    <mergeCell ref="B2:R2"/>
    <mergeCell ref="A4:B6"/>
    <mergeCell ref="C4:D5"/>
    <mergeCell ref="E4:F5"/>
    <mergeCell ref="G4:H5"/>
  </mergeCells>
  <conditionalFormatting sqref="E25:AD25">
    <cfRule type="cellIs" dxfId="86" priority="1" stopIfTrue="1" operator="notEqual">
      <formula>E7</formula>
    </cfRule>
  </conditionalFormatting>
  <conditionalFormatting sqref="E32:AD32 E39:AD39">
    <cfRule type="cellIs" dxfId="85" priority="2" stopIfTrue="1" operator="notEqual">
      <formula>E$7</formula>
    </cfRule>
  </conditionalFormatting>
  <conditionalFormatting sqref="E45:AD45">
    <cfRule type="cellIs" dxfId="84" priority="3" stopIfTrue="1" operator="notEqual">
      <formula>E47+E48</formula>
    </cfRule>
  </conditionalFormatting>
  <conditionalFormatting sqref="C7:D52">
    <cfRule type="cellIs" dxfId="83" priority="4" stopIfTrue="1" operator="notEqual">
      <formula>#REF!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zoomScaleNormal="100" workbookViewId="0">
      <selection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205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5">
      <c r="A7" s="449" t="s">
        <v>18</v>
      </c>
      <c r="B7" s="449"/>
      <c r="C7" s="297">
        <v>4200</v>
      </c>
      <c r="D7" s="297">
        <v>2559</v>
      </c>
      <c r="E7" s="298">
        <v>861</v>
      </c>
      <c r="F7" s="339">
        <v>508</v>
      </c>
      <c r="G7" s="298">
        <v>344</v>
      </c>
      <c r="H7" s="298">
        <v>232</v>
      </c>
      <c r="I7" s="298">
        <v>330</v>
      </c>
      <c r="J7" s="298">
        <v>208</v>
      </c>
      <c r="K7" s="298">
        <v>438</v>
      </c>
      <c r="L7" s="298">
        <v>272</v>
      </c>
      <c r="M7" s="298">
        <v>202</v>
      </c>
      <c r="N7" s="298">
        <v>129</v>
      </c>
      <c r="O7" s="298">
        <v>316</v>
      </c>
      <c r="P7" s="298">
        <v>195</v>
      </c>
      <c r="Q7" s="298">
        <v>241</v>
      </c>
      <c r="R7" s="298">
        <v>135</v>
      </c>
      <c r="S7" s="298">
        <v>308</v>
      </c>
      <c r="T7" s="298">
        <v>189</v>
      </c>
      <c r="U7" s="298">
        <v>178</v>
      </c>
      <c r="V7" s="298">
        <v>103</v>
      </c>
      <c r="W7" s="298">
        <v>198</v>
      </c>
      <c r="X7" s="298">
        <v>114</v>
      </c>
      <c r="Y7" s="298">
        <v>300</v>
      </c>
      <c r="Z7" s="298">
        <v>179</v>
      </c>
      <c r="AA7" s="298">
        <v>120</v>
      </c>
      <c r="AB7" s="298">
        <v>62</v>
      </c>
      <c r="AC7" s="298">
        <v>364</v>
      </c>
      <c r="AD7" s="298">
        <v>233</v>
      </c>
    </row>
    <row r="8" spans="1:30" ht="21.95" customHeight="1" x14ac:dyDescent="0.2">
      <c r="A8" s="506" t="s">
        <v>154</v>
      </c>
      <c r="B8" s="301" t="s">
        <v>155</v>
      </c>
      <c r="C8" s="297">
        <v>3616</v>
      </c>
      <c r="D8" s="297">
        <v>2126</v>
      </c>
      <c r="E8" s="298">
        <v>744</v>
      </c>
      <c r="F8" s="298">
        <v>430</v>
      </c>
      <c r="G8" s="298">
        <v>208</v>
      </c>
      <c r="H8" s="298">
        <v>198</v>
      </c>
      <c r="I8" s="298">
        <v>306</v>
      </c>
      <c r="J8" s="298">
        <v>190</v>
      </c>
      <c r="K8" s="298">
        <v>463</v>
      </c>
      <c r="L8" s="298">
        <v>217</v>
      </c>
      <c r="M8" s="298">
        <v>172</v>
      </c>
      <c r="N8" s="298">
        <v>108</v>
      </c>
      <c r="O8" s="298">
        <v>270</v>
      </c>
      <c r="P8" s="298">
        <v>163</v>
      </c>
      <c r="Q8" s="298">
        <v>214</v>
      </c>
      <c r="R8" s="298">
        <v>113</v>
      </c>
      <c r="S8" s="298">
        <v>260</v>
      </c>
      <c r="T8" s="298">
        <v>153</v>
      </c>
      <c r="U8" s="298">
        <v>153</v>
      </c>
      <c r="V8" s="298">
        <v>83</v>
      </c>
      <c r="W8" s="298">
        <v>176</v>
      </c>
      <c r="X8" s="298">
        <v>98</v>
      </c>
      <c r="Y8" s="298">
        <v>247</v>
      </c>
      <c r="Z8" s="298">
        <v>144</v>
      </c>
      <c r="AA8" s="298">
        <v>94</v>
      </c>
      <c r="AB8" s="298">
        <v>41</v>
      </c>
      <c r="AC8" s="298">
        <v>309</v>
      </c>
      <c r="AD8" s="298">
        <v>188</v>
      </c>
    </row>
    <row r="9" spans="1:30" ht="21.95" customHeight="1" x14ac:dyDescent="0.2">
      <c r="A9" s="507"/>
      <c r="B9" s="302" t="s">
        <v>156</v>
      </c>
      <c r="C9" s="297">
        <v>143</v>
      </c>
      <c r="D9" s="297">
        <v>74</v>
      </c>
      <c r="E9" s="298">
        <v>33</v>
      </c>
      <c r="F9" s="298">
        <v>20</v>
      </c>
      <c r="G9" s="303">
        <v>9</v>
      </c>
      <c r="H9" s="303">
        <v>7</v>
      </c>
      <c r="I9" s="303">
        <v>14</v>
      </c>
      <c r="J9" s="303">
        <v>7</v>
      </c>
      <c r="K9" s="298">
        <v>14</v>
      </c>
      <c r="L9" s="298">
        <v>9</v>
      </c>
      <c r="M9" s="303">
        <v>5</v>
      </c>
      <c r="N9" s="303">
        <v>3</v>
      </c>
      <c r="O9" s="303">
        <v>11</v>
      </c>
      <c r="P9" s="303">
        <v>4</v>
      </c>
      <c r="Q9" s="303">
        <v>4</v>
      </c>
      <c r="R9" s="303">
        <v>3</v>
      </c>
      <c r="S9" s="303">
        <v>12</v>
      </c>
      <c r="T9" s="303">
        <v>7</v>
      </c>
      <c r="U9" s="303">
        <v>16</v>
      </c>
      <c r="V9" s="303">
        <v>7</v>
      </c>
      <c r="W9" s="303">
        <v>6</v>
      </c>
      <c r="X9" s="303">
        <v>2</v>
      </c>
      <c r="Y9" s="303">
        <v>10</v>
      </c>
      <c r="Z9" s="303">
        <v>4</v>
      </c>
      <c r="AA9" s="303">
        <v>3</v>
      </c>
      <c r="AB9" s="303">
        <v>1</v>
      </c>
      <c r="AC9" s="303">
        <v>6</v>
      </c>
      <c r="AD9" s="303">
        <v>0</v>
      </c>
    </row>
    <row r="10" spans="1:30" ht="21.95" customHeight="1" x14ac:dyDescent="0.2">
      <c r="A10" s="507"/>
      <c r="B10" s="302" t="s">
        <v>157</v>
      </c>
      <c r="C10" s="297">
        <v>506</v>
      </c>
      <c r="D10" s="297">
        <v>244</v>
      </c>
      <c r="E10" s="298">
        <v>130</v>
      </c>
      <c r="F10" s="298">
        <v>75</v>
      </c>
      <c r="G10" s="303">
        <v>41</v>
      </c>
      <c r="H10" s="303">
        <v>18</v>
      </c>
      <c r="I10" s="303">
        <v>35</v>
      </c>
      <c r="J10" s="303">
        <v>19</v>
      </c>
      <c r="K10" s="303">
        <v>35</v>
      </c>
      <c r="L10" s="303">
        <v>20</v>
      </c>
      <c r="M10" s="303">
        <v>21</v>
      </c>
      <c r="N10" s="303">
        <v>7</v>
      </c>
      <c r="O10" s="303">
        <v>34</v>
      </c>
      <c r="P10" s="303">
        <v>13</v>
      </c>
      <c r="Q10" s="303">
        <v>18</v>
      </c>
      <c r="R10" s="303">
        <v>7</v>
      </c>
      <c r="S10" s="303">
        <v>37</v>
      </c>
      <c r="T10" s="303">
        <v>18</v>
      </c>
      <c r="U10" s="303">
        <v>32</v>
      </c>
      <c r="V10" s="303">
        <v>10</v>
      </c>
      <c r="W10" s="303">
        <v>28</v>
      </c>
      <c r="X10" s="303">
        <v>14</v>
      </c>
      <c r="Y10" s="303">
        <v>39</v>
      </c>
      <c r="Z10" s="303">
        <v>23</v>
      </c>
      <c r="AA10" s="303">
        <v>17</v>
      </c>
      <c r="AB10" s="303">
        <v>8</v>
      </c>
      <c r="AC10" s="303">
        <v>39</v>
      </c>
      <c r="AD10" s="303">
        <v>12</v>
      </c>
    </row>
    <row r="11" spans="1:30" ht="37.5" customHeight="1" x14ac:dyDescent="0.2">
      <c r="A11" s="507"/>
      <c r="B11" s="302" t="s">
        <v>158</v>
      </c>
      <c r="C11" s="297">
        <v>238</v>
      </c>
      <c r="D11" s="297">
        <v>144</v>
      </c>
      <c r="E11" s="298">
        <v>48</v>
      </c>
      <c r="F11" s="298">
        <v>32</v>
      </c>
      <c r="G11" s="303">
        <v>16</v>
      </c>
      <c r="H11" s="303">
        <v>8</v>
      </c>
      <c r="I11" s="303">
        <v>8</v>
      </c>
      <c r="J11" s="303">
        <v>4</v>
      </c>
      <c r="K11" s="303">
        <v>26</v>
      </c>
      <c r="L11" s="303">
        <v>13</v>
      </c>
      <c r="M11" s="303">
        <v>18</v>
      </c>
      <c r="N11" s="303">
        <v>10</v>
      </c>
      <c r="O11" s="303">
        <v>15</v>
      </c>
      <c r="P11" s="303">
        <v>9</v>
      </c>
      <c r="Q11" s="303">
        <v>11</v>
      </c>
      <c r="R11" s="303">
        <v>6</v>
      </c>
      <c r="S11" s="303">
        <v>22</v>
      </c>
      <c r="T11" s="303">
        <v>13</v>
      </c>
      <c r="U11" s="303">
        <v>17</v>
      </c>
      <c r="V11" s="303">
        <v>10</v>
      </c>
      <c r="W11" s="303">
        <v>15</v>
      </c>
      <c r="X11" s="303">
        <v>8</v>
      </c>
      <c r="Y11" s="303">
        <v>15</v>
      </c>
      <c r="Z11" s="303">
        <v>13</v>
      </c>
      <c r="AA11" s="303">
        <v>8</v>
      </c>
      <c r="AB11" s="303">
        <v>4</v>
      </c>
      <c r="AC11" s="303">
        <v>19</v>
      </c>
      <c r="AD11" s="303">
        <v>14</v>
      </c>
    </row>
    <row r="12" spans="1:30" ht="21.95" customHeight="1" x14ac:dyDescent="0.2">
      <c r="A12" s="507"/>
      <c r="B12" s="304" t="s">
        <v>159</v>
      </c>
      <c r="C12" s="297">
        <v>74</v>
      </c>
      <c r="D12" s="297">
        <v>44</v>
      </c>
      <c r="E12" s="298">
        <v>0</v>
      </c>
      <c r="F12" s="298">
        <v>0</v>
      </c>
      <c r="G12" s="303">
        <v>13</v>
      </c>
      <c r="H12" s="303">
        <v>6</v>
      </c>
      <c r="I12" s="303">
        <v>0</v>
      </c>
      <c r="J12" s="303">
        <v>0</v>
      </c>
      <c r="K12" s="303">
        <v>5</v>
      </c>
      <c r="L12" s="303">
        <v>2</v>
      </c>
      <c r="M12" s="303">
        <v>2</v>
      </c>
      <c r="N12" s="303">
        <v>2</v>
      </c>
      <c r="O12" s="303">
        <v>9</v>
      </c>
      <c r="P12" s="303">
        <v>5</v>
      </c>
      <c r="Q12" s="303">
        <v>7</v>
      </c>
      <c r="R12" s="303">
        <v>5</v>
      </c>
      <c r="S12" s="303">
        <v>9</v>
      </c>
      <c r="T12" s="303">
        <v>3</v>
      </c>
      <c r="U12" s="303">
        <v>7</v>
      </c>
      <c r="V12" s="303">
        <v>6</v>
      </c>
      <c r="W12" s="303">
        <v>4</v>
      </c>
      <c r="X12" s="303">
        <v>3</v>
      </c>
      <c r="Y12" s="303">
        <v>6</v>
      </c>
      <c r="Z12" s="303">
        <v>5</v>
      </c>
      <c r="AA12" s="303">
        <v>4</v>
      </c>
      <c r="AB12" s="303">
        <v>3</v>
      </c>
      <c r="AC12" s="303">
        <v>8</v>
      </c>
      <c r="AD12" s="303">
        <v>4</v>
      </c>
    </row>
    <row r="13" spans="1:30" ht="21.95" customHeight="1" x14ac:dyDescent="0.2">
      <c r="A13" s="507"/>
      <c r="B13" s="353" t="s">
        <v>164</v>
      </c>
      <c r="C13" s="297">
        <v>1640</v>
      </c>
      <c r="D13" s="297">
        <v>1032</v>
      </c>
      <c r="E13" s="298">
        <v>324</v>
      </c>
      <c r="F13" s="298">
        <v>197</v>
      </c>
      <c r="G13" s="303">
        <v>144</v>
      </c>
      <c r="H13" s="303">
        <v>98</v>
      </c>
      <c r="I13" s="303">
        <v>112</v>
      </c>
      <c r="J13" s="303">
        <v>74</v>
      </c>
      <c r="K13" s="303">
        <v>202</v>
      </c>
      <c r="L13" s="303">
        <v>140</v>
      </c>
      <c r="M13" s="303">
        <v>69</v>
      </c>
      <c r="N13" s="303">
        <v>46</v>
      </c>
      <c r="O13" s="303">
        <v>126</v>
      </c>
      <c r="P13" s="303">
        <v>83</v>
      </c>
      <c r="Q13" s="303">
        <v>105</v>
      </c>
      <c r="R13" s="303">
        <v>56</v>
      </c>
      <c r="S13" s="303">
        <v>118</v>
      </c>
      <c r="T13" s="303">
        <v>73</v>
      </c>
      <c r="U13" s="303">
        <v>63</v>
      </c>
      <c r="V13" s="303">
        <v>40</v>
      </c>
      <c r="W13" s="303">
        <v>77</v>
      </c>
      <c r="X13" s="303">
        <v>44</v>
      </c>
      <c r="Y13" s="303">
        <v>116</v>
      </c>
      <c r="Z13" s="303">
        <v>65</v>
      </c>
      <c r="AA13" s="303">
        <v>46</v>
      </c>
      <c r="AB13" s="303">
        <v>27</v>
      </c>
      <c r="AC13" s="303">
        <v>138</v>
      </c>
      <c r="AD13" s="303">
        <v>89</v>
      </c>
    </row>
    <row r="14" spans="1:30" ht="21.95" customHeight="1" x14ac:dyDescent="0.2">
      <c r="A14" s="507"/>
      <c r="B14" s="353" t="s">
        <v>165</v>
      </c>
      <c r="C14" s="297">
        <v>892</v>
      </c>
      <c r="D14" s="297">
        <v>667</v>
      </c>
      <c r="E14" s="298">
        <v>177</v>
      </c>
      <c r="F14" s="298">
        <v>119</v>
      </c>
      <c r="G14" s="303">
        <v>72</v>
      </c>
      <c r="H14" s="303">
        <v>59</v>
      </c>
      <c r="I14" s="303">
        <v>35</v>
      </c>
      <c r="J14" s="303">
        <v>27</v>
      </c>
      <c r="K14" s="303">
        <v>102</v>
      </c>
      <c r="L14" s="303">
        <v>80</v>
      </c>
      <c r="M14" s="303">
        <v>51</v>
      </c>
      <c r="N14" s="303">
        <v>39</v>
      </c>
      <c r="O14" s="303">
        <v>74</v>
      </c>
      <c r="P14" s="303">
        <v>56</v>
      </c>
      <c r="Q14" s="303">
        <v>47</v>
      </c>
      <c r="R14" s="303">
        <v>36</v>
      </c>
      <c r="S14" s="303">
        <v>70</v>
      </c>
      <c r="T14" s="303">
        <v>49</v>
      </c>
      <c r="U14" s="303">
        <v>35</v>
      </c>
      <c r="V14" s="303">
        <v>30</v>
      </c>
      <c r="W14" s="303">
        <v>38</v>
      </c>
      <c r="X14" s="303">
        <v>26</v>
      </c>
      <c r="Y14" s="303">
        <v>72</v>
      </c>
      <c r="Z14" s="303">
        <v>47</v>
      </c>
      <c r="AA14" s="303">
        <v>31</v>
      </c>
      <c r="AB14" s="303">
        <v>23</v>
      </c>
      <c r="AC14" s="303">
        <v>88</v>
      </c>
      <c r="AD14" s="303">
        <v>76</v>
      </c>
    </row>
    <row r="15" spans="1:30" ht="45" customHeight="1" thickBot="1" x14ac:dyDescent="0.25">
      <c r="A15" s="508"/>
      <c r="B15" s="353" t="s">
        <v>206</v>
      </c>
      <c r="C15" s="297" t="s">
        <v>48</v>
      </c>
      <c r="D15" s="297">
        <v>907</v>
      </c>
      <c r="E15" s="298">
        <v>74</v>
      </c>
      <c r="F15" s="298">
        <v>74</v>
      </c>
      <c r="G15" s="303">
        <v>181</v>
      </c>
      <c r="H15" s="303">
        <v>181</v>
      </c>
      <c r="I15" s="303">
        <v>63</v>
      </c>
      <c r="J15" s="303">
        <v>63</v>
      </c>
      <c r="K15" s="303">
        <v>98</v>
      </c>
      <c r="L15" s="303">
        <v>98</v>
      </c>
      <c r="M15" s="303">
        <v>42</v>
      </c>
      <c r="N15" s="303">
        <v>42</v>
      </c>
      <c r="O15" s="303">
        <v>78</v>
      </c>
      <c r="P15" s="303">
        <v>78</v>
      </c>
      <c r="Q15" s="303">
        <v>46</v>
      </c>
      <c r="R15" s="303">
        <v>46</v>
      </c>
      <c r="S15" s="303">
        <v>75</v>
      </c>
      <c r="T15" s="303">
        <v>75</v>
      </c>
      <c r="U15" s="303">
        <v>33</v>
      </c>
      <c r="V15" s="303">
        <v>33</v>
      </c>
      <c r="W15" s="303">
        <v>32</v>
      </c>
      <c r="X15" s="303">
        <v>32</v>
      </c>
      <c r="Y15" s="303">
        <v>59</v>
      </c>
      <c r="Z15" s="303">
        <v>59</v>
      </c>
      <c r="AA15" s="303">
        <v>24</v>
      </c>
      <c r="AB15" s="303">
        <v>24</v>
      </c>
      <c r="AC15" s="303">
        <v>102</v>
      </c>
      <c r="AD15" s="303">
        <v>102</v>
      </c>
    </row>
    <row r="16" spans="1:30" s="305" customFormat="1" ht="37.5" customHeight="1" thickBot="1" x14ac:dyDescent="0.25">
      <c r="A16" s="452" t="s">
        <v>160</v>
      </c>
      <c r="B16" s="453"/>
      <c r="C16" s="297">
        <v>3727</v>
      </c>
      <c r="D16" s="297">
        <v>2337</v>
      </c>
      <c r="E16" s="298">
        <v>743</v>
      </c>
      <c r="F16" s="298">
        <v>449</v>
      </c>
      <c r="G16" s="303">
        <v>316</v>
      </c>
      <c r="H16" s="303">
        <v>217</v>
      </c>
      <c r="I16" s="303">
        <v>298</v>
      </c>
      <c r="J16" s="303">
        <v>190</v>
      </c>
      <c r="K16" s="303">
        <v>397</v>
      </c>
      <c r="L16" s="303">
        <v>251</v>
      </c>
      <c r="M16" s="303">
        <v>180</v>
      </c>
      <c r="N16" s="303">
        <v>120</v>
      </c>
      <c r="O16" s="303">
        <v>281</v>
      </c>
      <c r="P16" s="303">
        <v>185</v>
      </c>
      <c r="Q16" s="303">
        <v>215</v>
      </c>
      <c r="R16" s="303">
        <v>126</v>
      </c>
      <c r="S16" s="303">
        <v>278</v>
      </c>
      <c r="T16" s="303">
        <v>180</v>
      </c>
      <c r="U16" s="303">
        <v>158</v>
      </c>
      <c r="V16" s="303">
        <v>96</v>
      </c>
      <c r="W16" s="303">
        <v>165</v>
      </c>
      <c r="X16" s="303">
        <v>95</v>
      </c>
      <c r="Y16" s="303">
        <v>267</v>
      </c>
      <c r="Z16" s="303">
        <v>161</v>
      </c>
      <c r="AA16" s="303">
        <v>107</v>
      </c>
      <c r="AB16" s="303">
        <v>56</v>
      </c>
      <c r="AC16" s="303">
        <v>322</v>
      </c>
      <c r="AD16" s="303">
        <v>211</v>
      </c>
    </row>
    <row r="17" spans="1:30" s="305" customFormat="1" ht="37.5" customHeight="1" x14ac:dyDescent="0.2">
      <c r="A17" s="354"/>
      <c r="B17" s="306" t="s">
        <v>207</v>
      </c>
      <c r="C17" s="297">
        <v>1435</v>
      </c>
      <c r="D17" s="297">
        <v>980</v>
      </c>
      <c r="E17" s="298">
        <v>287</v>
      </c>
      <c r="F17" s="298">
        <v>176</v>
      </c>
      <c r="G17" s="303">
        <v>120</v>
      </c>
      <c r="H17" s="303">
        <v>91</v>
      </c>
      <c r="I17" s="303">
        <v>67</v>
      </c>
      <c r="J17" s="303">
        <v>46</v>
      </c>
      <c r="K17" s="303">
        <v>160</v>
      </c>
      <c r="L17" s="303">
        <v>114</v>
      </c>
      <c r="M17" s="303">
        <v>80</v>
      </c>
      <c r="N17" s="303">
        <v>56</v>
      </c>
      <c r="O17" s="303">
        <v>114</v>
      </c>
      <c r="P17" s="303">
        <v>73</v>
      </c>
      <c r="Q17" s="303">
        <v>83</v>
      </c>
      <c r="R17" s="303">
        <v>57</v>
      </c>
      <c r="S17" s="303">
        <v>117</v>
      </c>
      <c r="T17" s="303">
        <v>77</v>
      </c>
      <c r="U17" s="303">
        <v>66</v>
      </c>
      <c r="V17" s="303">
        <v>42</v>
      </c>
      <c r="W17" s="303">
        <v>66</v>
      </c>
      <c r="X17" s="303">
        <v>42</v>
      </c>
      <c r="Y17" s="303">
        <v>101</v>
      </c>
      <c r="Z17" s="303">
        <v>72</v>
      </c>
      <c r="AA17" s="303">
        <v>47</v>
      </c>
      <c r="AB17" s="303">
        <v>31</v>
      </c>
      <c r="AC17" s="303">
        <v>127</v>
      </c>
      <c r="AD17" s="303">
        <v>103</v>
      </c>
    </row>
    <row r="18" spans="1:30" ht="21.95" customHeight="1" x14ac:dyDescent="0.2">
      <c r="A18" s="454" t="s">
        <v>154</v>
      </c>
      <c r="B18" s="306" t="s">
        <v>161</v>
      </c>
      <c r="C18" s="297">
        <v>832</v>
      </c>
      <c r="D18" s="297">
        <v>529</v>
      </c>
      <c r="E18" s="298">
        <v>169</v>
      </c>
      <c r="F18" s="298">
        <v>96</v>
      </c>
      <c r="G18" s="303">
        <v>65</v>
      </c>
      <c r="H18" s="303">
        <v>46</v>
      </c>
      <c r="I18" s="303">
        <v>29</v>
      </c>
      <c r="J18" s="303">
        <v>17</v>
      </c>
      <c r="K18" s="303">
        <v>92</v>
      </c>
      <c r="L18" s="303">
        <v>62</v>
      </c>
      <c r="M18" s="303">
        <v>48</v>
      </c>
      <c r="N18" s="303">
        <v>32</v>
      </c>
      <c r="O18" s="303">
        <v>60</v>
      </c>
      <c r="P18" s="303">
        <v>35</v>
      </c>
      <c r="Q18" s="303">
        <v>52</v>
      </c>
      <c r="R18" s="303">
        <v>34</v>
      </c>
      <c r="S18" s="303">
        <v>75</v>
      </c>
      <c r="T18" s="303">
        <v>44</v>
      </c>
      <c r="U18" s="303">
        <v>41</v>
      </c>
      <c r="V18" s="303">
        <v>24</v>
      </c>
      <c r="W18" s="303">
        <v>39</v>
      </c>
      <c r="X18" s="303">
        <v>24</v>
      </c>
      <c r="Y18" s="303">
        <v>61</v>
      </c>
      <c r="Z18" s="303">
        <v>44</v>
      </c>
      <c r="AA18" s="303">
        <v>24</v>
      </c>
      <c r="AB18" s="303">
        <v>13</v>
      </c>
      <c r="AC18" s="303">
        <v>77</v>
      </c>
      <c r="AD18" s="303">
        <v>58</v>
      </c>
    </row>
    <row r="19" spans="1:30" ht="21.95" customHeight="1" x14ac:dyDescent="0.2">
      <c r="A19" s="454"/>
      <c r="B19" s="307" t="s">
        <v>208</v>
      </c>
      <c r="C19" s="297">
        <v>2390</v>
      </c>
      <c r="D19" s="297">
        <v>1621</v>
      </c>
      <c r="E19" s="298">
        <v>406</v>
      </c>
      <c r="F19" s="298">
        <v>264</v>
      </c>
      <c r="G19" s="303">
        <v>221</v>
      </c>
      <c r="H19" s="303">
        <v>163</v>
      </c>
      <c r="I19" s="303">
        <v>229</v>
      </c>
      <c r="J19" s="303">
        <v>151</v>
      </c>
      <c r="K19" s="303">
        <v>278</v>
      </c>
      <c r="L19" s="303">
        <v>180</v>
      </c>
      <c r="M19" s="303">
        <v>118</v>
      </c>
      <c r="N19" s="303">
        <v>89</v>
      </c>
      <c r="O19" s="303">
        <v>181</v>
      </c>
      <c r="P19" s="303">
        <v>132</v>
      </c>
      <c r="Q19" s="303">
        <v>148</v>
      </c>
      <c r="R19" s="303">
        <v>97</v>
      </c>
      <c r="S19" s="303">
        <v>166</v>
      </c>
      <c r="T19" s="303">
        <v>118</v>
      </c>
      <c r="U19" s="303">
        <v>92</v>
      </c>
      <c r="V19" s="303">
        <v>64</v>
      </c>
      <c r="W19" s="303">
        <v>101</v>
      </c>
      <c r="X19" s="303">
        <v>60</v>
      </c>
      <c r="Y19" s="303">
        <v>175</v>
      </c>
      <c r="Z19" s="303">
        <v>111</v>
      </c>
      <c r="AA19" s="303">
        <v>64</v>
      </c>
      <c r="AB19" s="303">
        <v>39</v>
      </c>
      <c r="AC19" s="303">
        <v>211</v>
      </c>
      <c r="AD19" s="303">
        <v>153</v>
      </c>
    </row>
    <row r="20" spans="1:30" ht="21.95" customHeight="1" x14ac:dyDescent="0.2">
      <c r="A20" s="454"/>
      <c r="B20" s="307" t="s">
        <v>162</v>
      </c>
      <c r="C20" s="297">
        <v>1006</v>
      </c>
      <c r="D20" s="297">
        <v>423</v>
      </c>
      <c r="E20" s="298">
        <v>194</v>
      </c>
      <c r="F20" s="298">
        <v>87</v>
      </c>
      <c r="G20" s="303">
        <v>78</v>
      </c>
      <c r="H20" s="303">
        <v>30</v>
      </c>
      <c r="I20" s="303">
        <v>96</v>
      </c>
      <c r="J20" s="303">
        <v>47</v>
      </c>
      <c r="K20" s="303">
        <v>121</v>
      </c>
      <c r="L20" s="303">
        <v>52</v>
      </c>
      <c r="M20" s="303">
        <v>34</v>
      </c>
      <c r="N20" s="303">
        <v>17</v>
      </c>
      <c r="O20" s="303">
        <v>72</v>
      </c>
      <c r="P20" s="303">
        <v>36</v>
      </c>
      <c r="Q20" s="303">
        <v>62</v>
      </c>
      <c r="R20" s="303">
        <v>24</v>
      </c>
      <c r="S20" s="303">
        <v>68</v>
      </c>
      <c r="T20" s="303">
        <v>32</v>
      </c>
      <c r="U20" s="303">
        <v>42</v>
      </c>
      <c r="V20" s="303">
        <v>21</v>
      </c>
      <c r="W20" s="303">
        <v>47</v>
      </c>
      <c r="X20" s="303">
        <v>16</v>
      </c>
      <c r="Y20" s="303">
        <v>76</v>
      </c>
      <c r="Z20" s="303">
        <v>31</v>
      </c>
      <c r="AA20" s="303">
        <v>27</v>
      </c>
      <c r="AB20" s="303">
        <v>7</v>
      </c>
      <c r="AC20" s="303">
        <v>89</v>
      </c>
      <c r="AD20" s="303">
        <v>23</v>
      </c>
    </row>
    <row r="21" spans="1:30" ht="42.75" customHeight="1" x14ac:dyDescent="0.2">
      <c r="A21" s="454"/>
      <c r="B21" s="307" t="s">
        <v>209</v>
      </c>
      <c r="C21" s="297">
        <v>0</v>
      </c>
      <c r="D21" s="297">
        <v>0</v>
      </c>
      <c r="E21" s="298">
        <v>0</v>
      </c>
      <c r="F21" s="298">
        <v>0</v>
      </c>
      <c r="G21" s="303">
        <v>0</v>
      </c>
      <c r="H21" s="303">
        <v>0</v>
      </c>
      <c r="I21" s="303">
        <v>0</v>
      </c>
      <c r="J21" s="303">
        <v>0</v>
      </c>
      <c r="K21" s="303">
        <v>0</v>
      </c>
      <c r="L21" s="303">
        <v>0</v>
      </c>
      <c r="M21" s="303">
        <v>0</v>
      </c>
      <c r="N21" s="303">
        <v>0</v>
      </c>
      <c r="O21" s="303">
        <v>0</v>
      </c>
      <c r="P21" s="303">
        <v>0</v>
      </c>
      <c r="Q21" s="303">
        <v>0</v>
      </c>
      <c r="R21" s="303">
        <v>0</v>
      </c>
      <c r="S21" s="303">
        <v>0</v>
      </c>
      <c r="T21" s="303">
        <v>0</v>
      </c>
      <c r="U21" s="303">
        <v>0</v>
      </c>
      <c r="V21" s="303">
        <v>0</v>
      </c>
      <c r="W21" s="303">
        <v>0</v>
      </c>
      <c r="X21" s="303">
        <v>0</v>
      </c>
      <c r="Y21" s="303">
        <v>0</v>
      </c>
      <c r="Z21" s="303">
        <v>0</v>
      </c>
      <c r="AA21" s="303">
        <v>0</v>
      </c>
      <c r="AB21" s="303">
        <v>0</v>
      </c>
      <c r="AC21" s="303">
        <v>0</v>
      </c>
      <c r="AD21" s="303">
        <v>0</v>
      </c>
    </row>
    <row r="22" spans="1:30" ht="45" customHeight="1" x14ac:dyDescent="0.2">
      <c r="A22" s="454"/>
      <c r="B22" s="307" t="s">
        <v>210</v>
      </c>
      <c r="C22" s="297">
        <v>876</v>
      </c>
      <c r="D22" s="297">
        <v>776</v>
      </c>
      <c r="E22" s="298">
        <v>167</v>
      </c>
      <c r="F22" s="298">
        <v>147</v>
      </c>
      <c r="G22" s="303">
        <v>78</v>
      </c>
      <c r="H22" s="303">
        <v>70</v>
      </c>
      <c r="I22" s="303">
        <v>50</v>
      </c>
      <c r="J22" s="303">
        <v>46</v>
      </c>
      <c r="K22" s="303">
        <v>85</v>
      </c>
      <c r="L22" s="303">
        <v>78</v>
      </c>
      <c r="M22" s="303">
        <v>38</v>
      </c>
      <c r="N22" s="303">
        <v>34</v>
      </c>
      <c r="O22" s="303">
        <v>72</v>
      </c>
      <c r="P22" s="303">
        <v>66</v>
      </c>
      <c r="Q22" s="303">
        <v>47</v>
      </c>
      <c r="R22" s="303">
        <v>39</v>
      </c>
      <c r="S22" s="303">
        <v>87</v>
      </c>
      <c r="T22" s="303">
        <v>76</v>
      </c>
      <c r="U22" s="303">
        <v>40</v>
      </c>
      <c r="V22" s="303">
        <v>31</v>
      </c>
      <c r="W22" s="303">
        <v>41</v>
      </c>
      <c r="X22" s="303">
        <v>33</v>
      </c>
      <c r="Y22" s="303">
        <v>63</v>
      </c>
      <c r="Z22" s="303">
        <v>56</v>
      </c>
      <c r="AA22" s="303">
        <v>27</v>
      </c>
      <c r="AB22" s="303">
        <v>24</v>
      </c>
      <c r="AC22" s="303">
        <v>81</v>
      </c>
      <c r="AD22" s="303">
        <v>76</v>
      </c>
    </row>
    <row r="23" spans="1:30" ht="42.75" customHeight="1" x14ac:dyDescent="0.2">
      <c r="A23" s="454"/>
      <c r="B23" s="307" t="s">
        <v>211</v>
      </c>
      <c r="C23" s="297">
        <v>1</v>
      </c>
      <c r="D23" s="297">
        <v>1</v>
      </c>
      <c r="E23" s="298">
        <v>0</v>
      </c>
      <c r="F23" s="298">
        <v>0</v>
      </c>
      <c r="G23" s="298">
        <v>1</v>
      </c>
      <c r="H23" s="298">
        <v>1</v>
      </c>
      <c r="I23" s="298">
        <v>0</v>
      </c>
      <c r="J23" s="298">
        <v>0</v>
      </c>
      <c r="K23" s="298">
        <v>0</v>
      </c>
      <c r="L23" s="298">
        <v>0</v>
      </c>
      <c r="M23" s="303">
        <v>0</v>
      </c>
      <c r="N23" s="303">
        <v>0</v>
      </c>
      <c r="O23" s="303">
        <v>0</v>
      </c>
      <c r="P23" s="303">
        <v>0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0</v>
      </c>
      <c r="W23" s="303">
        <v>0</v>
      </c>
      <c r="X23" s="303">
        <v>0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270</v>
      </c>
      <c r="D24" s="297">
        <v>141</v>
      </c>
      <c r="E24" s="298">
        <v>80</v>
      </c>
      <c r="F24" s="298">
        <v>44</v>
      </c>
      <c r="G24" s="303">
        <v>20</v>
      </c>
      <c r="H24" s="303">
        <v>13</v>
      </c>
      <c r="I24" s="303">
        <v>31</v>
      </c>
      <c r="J24" s="303">
        <v>17</v>
      </c>
      <c r="K24" s="303">
        <v>17</v>
      </c>
      <c r="L24" s="303">
        <v>6</v>
      </c>
      <c r="M24" s="303">
        <v>14</v>
      </c>
      <c r="N24" s="303">
        <v>8</v>
      </c>
      <c r="O24" s="303">
        <v>7</v>
      </c>
      <c r="P24" s="303">
        <v>4</v>
      </c>
      <c r="Q24" s="303">
        <v>19</v>
      </c>
      <c r="R24" s="303">
        <v>10</v>
      </c>
      <c r="S24" s="303">
        <v>22</v>
      </c>
      <c r="T24" s="303">
        <v>14</v>
      </c>
      <c r="U24" s="303">
        <v>11</v>
      </c>
      <c r="V24" s="303">
        <v>4</v>
      </c>
      <c r="W24" s="303">
        <v>5</v>
      </c>
      <c r="X24" s="303">
        <v>2</v>
      </c>
      <c r="Y24" s="303">
        <v>17</v>
      </c>
      <c r="Z24" s="303">
        <v>8</v>
      </c>
      <c r="AA24" s="303">
        <v>6</v>
      </c>
      <c r="AB24" s="303">
        <v>2</v>
      </c>
      <c r="AC24" s="303">
        <v>21</v>
      </c>
      <c r="AD24" s="303">
        <v>9</v>
      </c>
    </row>
    <row r="25" spans="1:30" s="305" customFormat="1" ht="37.700000000000003" customHeight="1" x14ac:dyDescent="0.2">
      <c r="A25" s="448" t="s">
        <v>172</v>
      </c>
      <c r="B25" s="448"/>
      <c r="C25" s="297">
        <v>4200</v>
      </c>
      <c r="D25" s="297">
        <v>2559</v>
      </c>
      <c r="E25" s="297">
        <v>861</v>
      </c>
      <c r="F25" s="297">
        <v>508</v>
      </c>
      <c r="G25" s="297">
        <v>344</v>
      </c>
      <c r="H25" s="297">
        <v>232</v>
      </c>
      <c r="I25" s="297">
        <v>330</v>
      </c>
      <c r="J25" s="297">
        <v>208</v>
      </c>
      <c r="K25" s="297">
        <v>438</v>
      </c>
      <c r="L25" s="297">
        <v>272</v>
      </c>
      <c r="M25" s="297">
        <v>202</v>
      </c>
      <c r="N25" s="297">
        <v>129</v>
      </c>
      <c r="O25" s="297">
        <v>316</v>
      </c>
      <c r="P25" s="297">
        <v>195</v>
      </c>
      <c r="Q25" s="297">
        <v>241</v>
      </c>
      <c r="R25" s="297">
        <v>135</v>
      </c>
      <c r="S25" s="297">
        <v>308</v>
      </c>
      <c r="T25" s="297">
        <v>189</v>
      </c>
      <c r="U25" s="297">
        <v>178</v>
      </c>
      <c r="V25" s="297">
        <v>103</v>
      </c>
      <c r="W25" s="297">
        <v>198</v>
      </c>
      <c r="X25" s="297">
        <v>114</v>
      </c>
      <c r="Y25" s="297">
        <v>300</v>
      </c>
      <c r="Z25" s="297">
        <v>179</v>
      </c>
      <c r="AA25" s="297">
        <v>120</v>
      </c>
      <c r="AB25" s="297">
        <v>62</v>
      </c>
      <c r="AC25" s="297">
        <v>364</v>
      </c>
      <c r="AD25" s="297">
        <v>233</v>
      </c>
    </row>
    <row r="26" spans="1:30" ht="21.95" customHeight="1" x14ac:dyDescent="0.2">
      <c r="A26" s="450" t="s">
        <v>173</v>
      </c>
      <c r="B26" s="302" t="s">
        <v>174</v>
      </c>
      <c r="C26" s="297">
        <v>450</v>
      </c>
      <c r="D26" s="297">
        <v>195</v>
      </c>
      <c r="E26" s="303">
        <v>103</v>
      </c>
      <c r="F26" s="303">
        <v>48</v>
      </c>
      <c r="G26" s="303">
        <v>26</v>
      </c>
      <c r="H26" s="303">
        <v>12</v>
      </c>
      <c r="I26" s="303">
        <v>24</v>
      </c>
      <c r="J26" s="303">
        <v>18</v>
      </c>
      <c r="K26" s="303">
        <v>49</v>
      </c>
      <c r="L26" s="303">
        <v>21</v>
      </c>
      <c r="M26" s="303">
        <v>22</v>
      </c>
      <c r="N26" s="303">
        <v>7</v>
      </c>
      <c r="O26" s="303">
        <v>52</v>
      </c>
      <c r="P26" s="303">
        <v>24</v>
      </c>
      <c r="Q26" s="303">
        <v>26</v>
      </c>
      <c r="R26" s="303">
        <v>10</v>
      </c>
      <c r="S26" s="303">
        <v>33</v>
      </c>
      <c r="T26" s="303">
        <v>8</v>
      </c>
      <c r="U26" s="303">
        <v>23</v>
      </c>
      <c r="V26" s="303">
        <v>15</v>
      </c>
      <c r="W26" s="303">
        <v>24</v>
      </c>
      <c r="X26" s="303">
        <v>7</v>
      </c>
      <c r="Y26" s="303">
        <v>28</v>
      </c>
      <c r="Z26" s="303">
        <v>9</v>
      </c>
      <c r="AA26" s="303">
        <v>9</v>
      </c>
      <c r="AB26" s="303">
        <v>2</v>
      </c>
      <c r="AC26" s="303">
        <v>31</v>
      </c>
      <c r="AD26" s="303">
        <v>14</v>
      </c>
    </row>
    <row r="27" spans="1:30" ht="21.95" customHeight="1" x14ac:dyDescent="0.2">
      <c r="A27" s="450"/>
      <c r="B27" s="302" t="s">
        <v>175</v>
      </c>
      <c r="C27" s="297">
        <v>903</v>
      </c>
      <c r="D27" s="297">
        <v>453</v>
      </c>
      <c r="E27" s="303">
        <v>219</v>
      </c>
      <c r="F27" s="303">
        <v>107</v>
      </c>
      <c r="G27" s="303">
        <v>85</v>
      </c>
      <c r="H27" s="303">
        <v>49</v>
      </c>
      <c r="I27" s="303">
        <v>53</v>
      </c>
      <c r="J27" s="303">
        <v>25</v>
      </c>
      <c r="K27" s="303">
        <v>87</v>
      </c>
      <c r="L27" s="303">
        <v>44</v>
      </c>
      <c r="M27" s="303">
        <v>38</v>
      </c>
      <c r="N27" s="303">
        <v>18</v>
      </c>
      <c r="O27" s="303">
        <v>74</v>
      </c>
      <c r="P27" s="303">
        <v>37</v>
      </c>
      <c r="Q27" s="303">
        <v>57</v>
      </c>
      <c r="R27" s="303">
        <v>22</v>
      </c>
      <c r="S27" s="303">
        <v>56</v>
      </c>
      <c r="T27" s="303">
        <v>27</v>
      </c>
      <c r="U27" s="303">
        <v>37</v>
      </c>
      <c r="V27" s="303">
        <v>22</v>
      </c>
      <c r="W27" s="303">
        <v>43</v>
      </c>
      <c r="X27" s="303">
        <v>23</v>
      </c>
      <c r="Y27" s="303">
        <v>44</v>
      </c>
      <c r="Z27" s="303">
        <v>24</v>
      </c>
      <c r="AA27" s="303">
        <v>27</v>
      </c>
      <c r="AB27" s="303">
        <v>12</v>
      </c>
      <c r="AC27" s="303">
        <v>83</v>
      </c>
      <c r="AD27" s="303">
        <v>43</v>
      </c>
    </row>
    <row r="28" spans="1:30" ht="21.95" customHeight="1" x14ac:dyDescent="0.2">
      <c r="A28" s="450"/>
      <c r="B28" s="302" t="s">
        <v>176</v>
      </c>
      <c r="C28" s="297">
        <v>636</v>
      </c>
      <c r="D28" s="297">
        <v>401</v>
      </c>
      <c r="E28" s="303">
        <v>148</v>
      </c>
      <c r="F28" s="303">
        <v>96</v>
      </c>
      <c r="G28" s="303">
        <v>39</v>
      </c>
      <c r="H28" s="303">
        <v>25</v>
      </c>
      <c r="I28" s="303">
        <v>46</v>
      </c>
      <c r="J28" s="303">
        <v>29</v>
      </c>
      <c r="K28" s="303">
        <v>64</v>
      </c>
      <c r="L28" s="303">
        <v>40</v>
      </c>
      <c r="M28" s="303">
        <v>41</v>
      </c>
      <c r="N28" s="303">
        <v>28</v>
      </c>
      <c r="O28" s="303">
        <v>38</v>
      </c>
      <c r="P28" s="303">
        <v>21</v>
      </c>
      <c r="Q28" s="303">
        <v>26</v>
      </c>
      <c r="R28" s="303">
        <v>14</v>
      </c>
      <c r="S28" s="303">
        <v>40</v>
      </c>
      <c r="T28" s="303">
        <v>28</v>
      </c>
      <c r="U28" s="303">
        <v>32</v>
      </c>
      <c r="V28" s="303">
        <v>13</v>
      </c>
      <c r="W28" s="303">
        <v>33</v>
      </c>
      <c r="X28" s="303">
        <v>23</v>
      </c>
      <c r="Y28" s="303">
        <v>52</v>
      </c>
      <c r="Z28" s="303">
        <v>35</v>
      </c>
      <c r="AA28" s="303">
        <v>24</v>
      </c>
      <c r="AB28" s="303">
        <v>15</v>
      </c>
      <c r="AC28" s="303">
        <v>53</v>
      </c>
      <c r="AD28" s="303">
        <v>34</v>
      </c>
    </row>
    <row r="29" spans="1:30" ht="21.95" customHeight="1" x14ac:dyDescent="0.2">
      <c r="A29" s="450"/>
      <c r="B29" s="302" t="s">
        <v>177</v>
      </c>
      <c r="C29" s="297">
        <v>556</v>
      </c>
      <c r="D29" s="297">
        <v>344</v>
      </c>
      <c r="E29" s="303">
        <v>122</v>
      </c>
      <c r="F29" s="303">
        <v>72</v>
      </c>
      <c r="G29" s="303">
        <v>36</v>
      </c>
      <c r="H29" s="303">
        <v>22</v>
      </c>
      <c r="I29" s="303">
        <v>44</v>
      </c>
      <c r="J29" s="303">
        <v>24</v>
      </c>
      <c r="K29" s="303">
        <v>49</v>
      </c>
      <c r="L29" s="303">
        <v>37</v>
      </c>
      <c r="M29" s="303">
        <v>21</v>
      </c>
      <c r="N29" s="303">
        <v>14</v>
      </c>
      <c r="O29" s="303">
        <v>45</v>
      </c>
      <c r="P29" s="303">
        <v>33</v>
      </c>
      <c r="Q29" s="303">
        <v>27</v>
      </c>
      <c r="R29" s="303">
        <v>16</v>
      </c>
      <c r="S29" s="303">
        <v>50</v>
      </c>
      <c r="T29" s="303">
        <v>28</v>
      </c>
      <c r="U29" s="303">
        <v>31</v>
      </c>
      <c r="V29" s="303">
        <v>17</v>
      </c>
      <c r="W29" s="303">
        <v>22</v>
      </c>
      <c r="X29" s="303">
        <v>16</v>
      </c>
      <c r="Y29" s="303">
        <v>41</v>
      </c>
      <c r="Z29" s="303">
        <v>24</v>
      </c>
      <c r="AA29" s="303">
        <v>19</v>
      </c>
      <c r="AB29" s="303">
        <v>8</v>
      </c>
      <c r="AC29" s="303">
        <v>49</v>
      </c>
      <c r="AD29" s="303">
        <v>33</v>
      </c>
    </row>
    <row r="30" spans="1:30" ht="21.95" customHeight="1" x14ac:dyDescent="0.2">
      <c r="A30" s="450"/>
      <c r="B30" s="302" t="s">
        <v>178</v>
      </c>
      <c r="C30" s="297">
        <v>684</v>
      </c>
      <c r="D30" s="297">
        <v>471</v>
      </c>
      <c r="E30" s="303">
        <v>130</v>
      </c>
      <c r="F30" s="303">
        <v>89</v>
      </c>
      <c r="G30" s="303">
        <v>59</v>
      </c>
      <c r="H30" s="303">
        <v>45</v>
      </c>
      <c r="I30" s="303">
        <v>63</v>
      </c>
      <c r="J30" s="303">
        <v>46</v>
      </c>
      <c r="K30" s="303">
        <v>69</v>
      </c>
      <c r="L30" s="303">
        <v>50</v>
      </c>
      <c r="M30" s="303">
        <v>27</v>
      </c>
      <c r="N30" s="303">
        <v>21</v>
      </c>
      <c r="O30" s="303">
        <v>44</v>
      </c>
      <c r="P30" s="303">
        <v>34</v>
      </c>
      <c r="Q30" s="303">
        <v>44</v>
      </c>
      <c r="R30" s="303">
        <v>24</v>
      </c>
      <c r="S30" s="303">
        <v>60</v>
      </c>
      <c r="T30" s="303">
        <v>41</v>
      </c>
      <c r="U30" s="303">
        <v>30</v>
      </c>
      <c r="V30" s="303">
        <v>20</v>
      </c>
      <c r="W30" s="303">
        <v>30</v>
      </c>
      <c r="X30" s="303">
        <v>17</v>
      </c>
      <c r="Y30" s="303">
        <v>50</v>
      </c>
      <c r="Z30" s="303">
        <v>29</v>
      </c>
      <c r="AA30" s="303">
        <v>19</v>
      </c>
      <c r="AB30" s="303">
        <v>10</v>
      </c>
      <c r="AC30" s="303">
        <v>59</v>
      </c>
      <c r="AD30" s="303">
        <v>45</v>
      </c>
    </row>
    <row r="31" spans="1:30" ht="21.95" customHeight="1" x14ac:dyDescent="0.2">
      <c r="A31" s="450"/>
      <c r="B31" s="302" t="s">
        <v>179</v>
      </c>
      <c r="C31" s="297">
        <v>971</v>
      </c>
      <c r="D31" s="297">
        <v>695</v>
      </c>
      <c r="E31" s="303">
        <v>139</v>
      </c>
      <c r="F31" s="303">
        <v>96</v>
      </c>
      <c r="G31" s="303">
        <v>99</v>
      </c>
      <c r="H31" s="303">
        <v>79</v>
      </c>
      <c r="I31" s="303">
        <v>100</v>
      </c>
      <c r="J31" s="303">
        <v>66</v>
      </c>
      <c r="K31" s="303">
        <v>120</v>
      </c>
      <c r="L31" s="303">
        <v>80</v>
      </c>
      <c r="M31" s="303">
        <v>53</v>
      </c>
      <c r="N31" s="303">
        <v>41</v>
      </c>
      <c r="O31" s="303">
        <v>63</v>
      </c>
      <c r="P31" s="303">
        <v>46</v>
      </c>
      <c r="Q31" s="303">
        <v>61</v>
      </c>
      <c r="R31" s="303">
        <v>49</v>
      </c>
      <c r="S31" s="303">
        <v>69</v>
      </c>
      <c r="T31" s="303">
        <v>57</v>
      </c>
      <c r="U31" s="303">
        <v>25</v>
      </c>
      <c r="V31" s="303">
        <v>16</v>
      </c>
      <c r="W31" s="303">
        <v>46</v>
      </c>
      <c r="X31" s="303">
        <v>28</v>
      </c>
      <c r="Y31" s="303">
        <v>85</v>
      </c>
      <c r="Z31" s="303">
        <v>58</v>
      </c>
      <c r="AA31" s="303">
        <v>22</v>
      </c>
      <c r="AB31" s="303">
        <v>15</v>
      </c>
      <c r="AC31" s="303">
        <v>89</v>
      </c>
      <c r="AD31" s="303">
        <v>64</v>
      </c>
    </row>
    <row r="32" spans="1:30" s="305" customFormat="1" ht="21.95" customHeight="1" x14ac:dyDescent="0.2">
      <c r="A32" s="448" t="s">
        <v>180</v>
      </c>
      <c r="B32" s="448"/>
      <c r="C32" s="297">
        <v>4200</v>
      </c>
      <c r="D32" s="297">
        <v>2559</v>
      </c>
      <c r="E32" s="297">
        <v>861</v>
      </c>
      <c r="F32" s="297">
        <v>508</v>
      </c>
      <c r="G32" s="297">
        <v>344</v>
      </c>
      <c r="H32" s="297">
        <v>232</v>
      </c>
      <c r="I32" s="297">
        <v>330</v>
      </c>
      <c r="J32" s="297">
        <v>208</v>
      </c>
      <c r="K32" s="297">
        <v>438</v>
      </c>
      <c r="L32" s="297">
        <v>272</v>
      </c>
      <c r="M32" s="297">
        <v>202</v>
      </c>
      <c r="N32" s="297">
        <v>129</v>
      </c>
      <c r="O32" s="297">
        <v>316</v>
      </c>
      <c r="P32" s="297">
        <v>195</v>
      </c>
      <c r="Q32" s="297">
        <v>241</v>
      </c>
      <c r="R32" s="297">
        <v>135</v>
      </c>
      <c r="S32" s="297">
        <v>308</v>
      </c>
      <c r="T32" s="297">
        <v>189</v>
      </c>
      <c r="U32" s="297">
        <v>178</v>
      </c>
      <c r="V32" s="297">
        <v>103</v>
      </c>
      <c r="W32" s="297">
        <v>198</v>
      </c>
      <c r="X32" s="297">
        <v>114</v>
      </c>
      <c r="Y32" s="297">
        <v>300</v>
      </c>
      <c r="Z32" s="297">
        <v>179</v>
      </c>
      <c r="AA32" s="297">
        <v>120</v>
      </c>
      <c r="AB32" s="297">
        <v>62</v>
      </c>
      <c r="AC32" s="297">
        <v>364</v>
      </c>
      <c r="AD32" s="297">
        <v>233</v>
      </c>
    </row>
    <row r="33" spans="1:30" ht="21.95" customHeight="1" x14ac:dyDescent="0.2">
      <c r="A33" s="450" t="s">
        <v>173</v>
      </c>
      <c r="B33" s="302" t="s">
        <v>181</v>
      </c>
      <c r="C33" s="297">
        <v>832</v>
      </c>
      <c r="D33" s="297">
        <v>529</v>
      </c>
      <c r="E33" s="303">
        <v>169</v>
      </c>
      <c r="F33" s="303">
        <v>96</v>
      </c>
      <c r="G33" s="303">
        <v>65</v>
      </c>
      <c r="H33" s="303">
        <v>46</v>
      </c>
      <c r="I33" s="303">
        <v>29</v>
      </c>
      <c r="J33" s="303">
        <v>17</v>
      </c>
      <c r="K33" s="303">
        <v>92</v>
      </c>
      <c r="L33" s="303">
        <v>62</v>
      </c>
      <c r="M33" s="303">
        <v>48</v>
      </c>
      <c r="N33" s="303">
        <v>32</v>
      </c>
      <c r="O33" s="303">
        <v>60</v>
      </c>
      <c r="P33" s="303">
        <v>35</v>
      </c>
      <c r="Q33" s="303">
        <v>52</v>
      </c>
      <c r="R33" s="303">
        <v>34</v>
      </c>
      <c r="S33" s="303">
        <v>75</v>
      </c>
      <c r="T33" s="303">
        <v>44</v>
      </c>
      <c r="U33" s="303">
        <v>41</v>
      </c>
      <c r="V33" s="303">
        <v>24</v>
      </c>
      <c r="W33" s="303">
        <v>39</v>
      </c>
      <c r="X33" s="303">
        <v>24</v>
      </c>
      <c r="Y33" s="303">
        <v>61</v>
      </c>
      <c r="Z33" s="303">
        <v>44</v>
      </c>
      <c r="AA33" s="303">
        <v>24</v>
      </c>
      <c r="AB33" s="303">
        <v>13</v>
      </c>
      <c r="AC33" s="303">
        <v>77</v>
      </c>
      <c r="AD33" s="303">
        <v>58</v>
      </c>
    </row>
    <row r="34" spans="1:30" ht="21.95" customHeight="1" x14ac:dyDescent="0.2">
      <c r="A34" s="450"/>
      <c r="B34" s="302" t="s">
        <v>182</v>
      </c>
      <c r="C34" s="297">
        <v>1090</v>
      </c>
      <c r="D34" s="297">
        <v>794</v>
      </c>
      <c r="E34" s="303">
        <v>236</v>
      </c>
      <c r="F34" s="303">
        <v>160</v>
      </c>
      <c r="G34" s="303">
        <v>97</v>
      </c>
      <c r="H34" s="303">
        <v>80</v>
      </c>
      <c r="I34" s="303">
        <v>70</v>
      </c>
      <c r="J34" s="303">
        <v>57</v>
      </c>
      <c r="K34" s="303">
        <v>115</v>
      </c>
      <c r="L34" s="303">
        <v>87</v>
      </c>
      <c r="M34" s="303">
        <v>61</v>
      </c>
      <c r="N34" s="303">
        <v>40</v>
      </c>
      <c r="O34" s="303">
        <v>90</v>
      </c>
      <c r="P34" s="303">
        <v>63</v>
      </c>
      <c r="Q34" s="303">
        <v>57</v>
      </c>
      <c r="R34" s="303">
        <v>42</v>
      </c>
      <c r="S34" s="303">
        <v>89</v>
      </c>
      <c r="T34" s="303">
        <v>62</v>
      </c>
      <c r="U34" s="303">
        <v>44</v>
      </c>
      <c r="V34" s="303">
        <v>28</v>
      </c>
      <c r="W34" s="303">
        <v>43</v>
      </c>
      <c r="X34" s="303">
        <v>29</v>
      </c>
      <c r="Y34" s="303">
        <v>69</v>
      </c>
      <c r="Z34" s="303">
        <v>44</v>
      </c>
      <c r="AA34" s="303">
        <v>35</v>
      </c>
      <c r="AB34" s="303">
        <v>27</v>
      </c>
      <c r="AC34" s="303">
        <v>84</v>
      </c>
      <c r="AD34" s="303">
        <v>75</v>
      </c>
    </row>
    <row r="35" spans="1:30" ht="21.95" customHeight="1" x14ac:dyDescent="0.2">
      <c r="A35" s="450"/>
      <c r="B35" s="302" t="s">
        <v>183</v>
      </c>
      <c r="C35" s="297">
        <v>896</v>
      </c>
      <c r="D35" s="297">
        <v>597</v>
      </c>
      <c r="E35" s="303">
        <v>184</v>
      </c>
      <c r="F35" s="303">
        <v>121</v>
      </c>
      <c r="G35" s="303">
        <v>70</v>
      </c>
      <c r="H35" s="303">
        <v>54</v>
      </c>
      <c r="I35" s="303">
        <v>83</v>
      </c>
      <c r="J35" s="303">
        <v>55</v>
      </c>
      <c r="K35" s="303">
        <v>74</v>
      </c>
      <c r="L35" s="303">
        <v>54</v>
      </c>
      <c r="M35" s="303">
        <v>46</v>
      </c>
      <c r="N35" s="303">
        <v>31</v>
      </c>
      <c r="O35" s="303">
        <v>74</v>
      </c>
      <c r="P35" s="303">
        <v>47</v>
      </c>
      <c r="Q35" s="303">
        <v>49</v>
      </c>
      <c r="R35" s="303">
        <v>26</v>
      </c>
      <c r="S35" s="303">
        <v>59</v>
      </c>
      <c r="T35" s="303">
        <v>40</v>
      </c>
      <c r="U35" s="303">
        <v>38</v>
      </c>
      <c r="V35" s="303">
        <v>25</v>
      </c>
      <c r="W35" s="303">
        <v>44</v>
      </c>
      <c r="X35" s="303">
        <v>31</v>
      </c>
      <c r="Y35" s="303">
        <v>67</v>
      </c>
      <c r="Z35" s="303">
        <v>43</v>
      </c>
      <c r="AA35" s="303">
        <v>25</v>
      </c>
      <c r="AB35" s="303">
        <v>12</v>
      </c>
      <c r="AC35" s="303">
        <v>83</v>
      </c>
      <c r="AD35" s="303">
        <v>58</v>
      </c>
    </row>
    <row r="36" spans="1:30" ht="21.95" customHeight="1" x14ac:dyDescent="0.2">
      <c r="A36" s="450"/>
      <c r="B36" s="302" t="s">
        <v>184</v>
      </c>
      <c r="C36" s="297">
        <v>758</v>
      </c>
      <c r="D36" s="297">
        <v>425</v>
      </c>
      <c r="E36" s="303">
        <v>152</v>
      </c>
      <c r="F36" s="303">
        <v>86</v>
      </c>
      <c r="G36" s="303">
        <v>65</v>
      </c>
      <c r="H36" s="303">
        <v>37</v>
      </c>
      <c r="I36" s="303">
        <v>90</v>
      </c>
      <c r="J36" s="303">
        <v>56</v>
      </c>
      <c r="K36" s="303">
        <v>78</v>
      </c>
      <c r="L36" s="303">
        <v>40</v>
      </c>
      <c r="M36" s="303">
        <v>24</v>
      </c>
      <c r="N36" s="303">
        <v>15</v>
      </c>
      <c r="O36" s="303">
        <v>51</v>
      </c>
      <c r="P36" s="303">
        <v>36</v>
      </c>
      <c r="Q36" s="303">
        <v>45</v>
      </c>
      <c r="R36" s="303">
        <v>18</v>
      </c>
      <c r="S36" s="303">
        <v>43</v>
      </c>
      <c r="T36" s="303">
        <v>28</v>
      </c>
      <c r="U36" s="303">
        <v>29</v>
      </c>
      <c r="V36" s="303">
        <v>14</v>
      </c>
      <c r="W36" s="303">
        <v>43</v>
      </c>
      <c r="X36" s="303">
        <v>21</v>
      </c>
      <c r="Y36" s="303">
        <v>56</v>
      </c>
      <c r="Z36" s="303">
        <v>33</v>
      </c>
      <c r="AA36" s="303">
        <v>19</v>
      </c>
      <c r="AB36" s="303">
        <v>6</v>
      </c>
      <c r="AC36" s="303">
        <v>63</v>
      </c>
      <c r="AD36" s="303">
        <v>35</v>
      </c>
    </row>
    <row r="37" spans="1:30" ht="21.95" customHeight="1" x14ac:dyDescent="0.2">
      <c r="A37" s="450"/>
      <c r="B37" s="302" t="s">
        <v>185</v>
      </c>
      <c r="C37" s="297">
        <v>446</v>
      </c>
      <c r="D37" s="297">
        <v>191</v>
      </c>
      <c r="E37" s="303">
        <v>87</v>
      </c>
      <c r="F37" s="303">
        <v>40</v>
      </c>
      <c r="G37" s="303">
        <v>33</v>
      </c>
      <c r="H37" s="303">
        <v>12</v>
      </c>
      <c r="I37" s="303">
        <v>39</v>
      </c>
      <c r="J37" s="303">
        <v>21</v>
      </c>
      <c r="K37" s="303">
        <v>55</v>
      </c>
      <c r="L37" s="303">
        <v>27</v>
      </c>
      <c r="M37" s="303">
        <v>19</v>
      </c>
      <c r="N37" s="303">
        <v>10</v>
      </c>
      <c r="O37" s="303">
        <v>30</v>
      </c>
      <c r="P37" s="303">
        <v>12</v>
      </c>
      <c r="Q37" s="303">
        <v>30</v>
      </c>
      <c r="R37" s="303">
        <v>15</v>
      </c>
      <c r="S37" s="303">
        <v>34</v>
      </c>
      <c r="T37" s="303">
        <v>13</v>
      </c>
      <c r="U37" s="303">
        <v>19</v>
      </c>
      <c r="V37" s="303">
        <v>10</v>
      </c>
      <c r="W37" s="303">
        <v>12</v>
      </c>
      <c r="X37" s="303">
        <v>7</v>
      </c>
      <c r="Y37" s="303">
        <v>37</v>
      </c>
      <c r="Z37" s="303">
        <v>14</v>
      </c>
      <c r="AA37" s="303">
        <v>11</v>
      </c>
      <c r="AB37" s="303">
        <v>3</v>
      </c>
      <c r="AC37" s="303">
        <v>40</v>
      </c>
      <c r="AD37" s="303">
        <v>7</v>
      </c>
    </row>
    <row r="38" spans="1:30" ht="21.95" customHeight="1" x14ac:dyDescent="0.2">
      <c r="A38" s="450"/>
      <c r="B38" s="302" t="s">
        <v>186</v>
      </c>
      <c r="C38" s="297">
        <v>178</v>
      </c>
      <c r="D38" s="297">
        <v>23</v>
      </c>
      <c r="E38" s="303">
        <v>33</v>
      </c>
      <c r="F38" s="303">
        <v>5</v>
      </c>
      <c r="G38" s="303">
        <v>14</v>
      </c>
      <c r="H38" s="303">
        <v>3</v>
      </c>
      <c r="I38" s="303">
        <v>19</v>
      </c>
      <c r="J38" s="303">
        <v>2</v>
      </c>
      <c r="K38" s="303">
        <v>24</v>
      </c>
      <c r="L38" s="303">
        <v>2</v>
      </c>
      <c r="M38" s="303">
        <v>4</v>
      </c>
      <c r="N38" s="303">
        <v>1</v>
      </c>
      <c r="O38" s="303">
        <v>11</v>
      </c>
      <c r="P38" s="303">
        <v>2</v>
      </c>
      <c r="Q38" s="303">
        <v>8</v>
      </c>
      <c r="R38" s="303">
        <v>0</v>
      </c>
      <c r="S38" s="303">
        <v>8</v>
      </c>
      <c r="T38" s="303">
        <v>2</v>
      </c>
      <c r="U38" s="303">
        <v>7</v>
      </c>
      <c r="V38" s="303">
        <v>2</v>
      </c>
      <c r="W38" s="303">
        <v>17</v>
      </c>
      <c r="X38" s="303">
        <v>2</v>
      </c>
      <c r="Y38" s="303">
        <v>10</v>
      </c>
      <c r="Z38" s="303">
        <v>1</v>
      </c>
      <c r="AA38" s="303">
        <v>6</v>
      </c>
      <c r="AB38" s="303">
        <v>1</v>
      </c>
      <c r="AC38" s="303">
        <v>17</v>
      </c>
      <c r="AD38" s="303">
        <v>0</v>
      </c>
    </row>
    <row r="39" spans="1:30" ht="21.95" customHeight="1" x14ac:dyDescent="0.2">
      <c r="A39" s="449" t="s">
        <v>187</v>
      </c>
      <c r="B39" s="449"/>
      <c r="C39" s="297">
        <v>4200</v>
      </c>
      <c r="D39" s="297">
        <v>2559</v>
      </c>
      <c r="E39" s="297">
        <v>861</v>
      </c>
      <c r="F39" s="297">
        <v>508</v>
      </c>
      <c r="G39" s="297">
        <v>344</v>
      </c>
      <c r="H39" s="297">
        <v>232</v>
      </c>
      <c r="I39" s="297">
        <v>330</v>
      </c>
      <c r="J39" s="297">
        <v>208</v>
      </c>
      <c r="K39" s="297">
        <v>438</v>
      </c>
      <c r="L39" s="297">
        <v>272</v>
      </c>
      <c r="M39" s="297">
        <v>202</v>
      </c>
      <c r="N39" s="297">
        <v>129</v>
      </c>
      <c r="O39" s="297">
        <v>316</v>
      </c>
      <c r="P39" s="297">
        <v>195</v>
      </c>
      <c r="Q39" s="297">
        <v>241</v>
      </c>
      <c r="R39" s="297">
        <v>135</v>
      </c>
      <c r="S39" s="297">
        <v>308</v>
      </c>
      <c r="T39" s="297">
        <v>189</v>
      </c>
      <c r="U39" s="297">
        <v>178</v>
      </c>
      <c r="V39" s="297">
        <v>103</v>
      </c>
      <c r="W39" s="297">
        <v>198</v>
      </c>
      <c r="X39" s="297">
        <v>114</v>
      </c>
      <c r="Y39" s="297">
        <v>300</v>
      </c>
      <c r="Z39" s="297">
        <v>179</v>
      </c>
      <c r="AA39" s="297">
        <v>120</v>
      </c>
      <c r="AB39" s="297">
        <v>62</v>
      </c>
      <c r="AC39" s="297">
        <v>364</v>
      </c>
      <c r="AD39" s="297">
        <v>233</v>
      </c>
    </row>
    <row r="40" spans="1:30" ht="21.95" customHeight="1" x14ac:dyDescent="0.2">
      <c r="A40" s="450" t="s">
        <v>173</v>
      </c>
      <c r="B40" s="307" t="s">
        <v>188</v>
      </c>
      <c r="C40" s="297">
        <v>219</v>
      </c>
      <c r="D40" s="297">
        <v>157</v>
      </c>
      <c r="E40" s="303">
        <v>79</v>
      </c>
      <c r="F40" s="303">
        <v>55</v>
      </c>
      <c r="G40" s="303">
        <v>17</v>
      </c>
      <c r="H40" s="303">
        <v>15</v>
      </c>
      <c r="I40" s="303">
        <v>9</v>
      </c>
      <c r="J40" s="303">
        <v>6</v>
      </c>
      <c r="K40" s="303">
        <v>10</v>
      </c>
      <c r="L40" s="303">
        <v>7</v>
      </c>
      <c r="M40" s="303">
        <v>5</v>
      </c>
      <c r="N40" s="303">
        <v>5</v>
      </c>
      <c r="O40" s="303">
        <v>13</v>
      </c>
      <c r="P40" s="303">
        <v>6</v>
      </c>
      <c r="Q40" s="303">
        <v>10</v>
      </c>
      <c r="R40" s="303">
        <v>9</v>
      </c>
      <c r="S40" s="303">
        <v>18</v>
      </c>
      <c r="T40" s="303">
        <v>12</v>
      </c>
      <c r="U40" s="303">
        <v>12</v>
      </c>
      <c r="V40" s="303">
        <v>11</v>
      </c>
      <c r="W40" s="303">
        <v>12</v>
      </c>
      <c r="X40" s="303">
        <v>6</v>
      </c>
      <c r="Y40" s="303">
        <v>22</v>
      </c>
      <c r="Z40" s="303">
        <v>14</v>
      </c>
      <c r="AA40" s="303">
        <v>3</v>
      </c>
      <c r="AB40" s="303">
        <v>3</v>
      </c>
      <c r="AC40" s="303">
        <v>9</v>
      </c>
      <c r="AD40" s="303">
        <v>8</v>
      </c>
    </row>
    <row r="41" spans="1:30" ht="21.95" customHeight="1" x14ac:dyDescent="0.2">
      <c r="A41" s="450"/>
      <c r="B41" s="307" t="s">
        <v>189</v>
      </c>
      <c r="C41" s="297">
        <v>723</v>
      </c>
      <c r="D41" s="297">
        <v>547</v>
      </c>
      <c r="E41" s="303">
        <v>175</v>
      </c>
      <c r="F41" s="303">
        <v>130</v>
      </c>
      <c r="G41" s="303">
        <v>54</v>
      </c>
      <c r="H41" s="303">
        <v>47</v>
      </c>
      <c r="I41" s="303">
        <v>55</v>
      </c>
      <c r="J41" s="303">
        <v>43</v>
      </c>
      <c r="K41" s="303">
        <v>57</v>
      </c>
      <c r="L41" s="303">
        <v>43</v>
      </c>
      <c r="M41" s="303">
        <v>41</v>
      </c>
      <c r="N41" s="303">
        <v>32</v>
      </c>
      <c r="O41" s="303">
        <v>49</v>
      </c>
      <c r="P41" s="303">
        <v>39</v>
      </c>
      <c r="Q41" s="303">
        <v>48</v>
      </c>
      <c r="R41" s="303">
        <v>35</v>
      </c>
      <c r="S41" s="303">
        <v>58</v>
      </c>
      <c r="T41" s="303">
        <v>38</v>
      </c>
      <c r="U41" s="303">
        <v>36</v>
      </c>
      <c r="V41" s="303">
        <v>24</v>
      </c>
      <c r="W41" s="303">
        <v>25</v>
      </c>
      <c r="X41" s="303">
        <v>17</v>
      </c>
      <c r="Y41" s="303">
        <v>45</v>
      </c>
      <c r="Z41" s="303">
        <v>35</v>
      </c>
      <c r="AA41" s="303">
        <v>22</v>
      </c>
      <c r="AB41" s="303">
        <v>16</v>
      </c>
      <c r="AC41" s="303">
        <v>58</v>
      </c>
      <c r="AD41" s="303">
        <v>48</v>
      </c>
    </row>
    <row r="42" spans="1:30" ht="21.95" customHeight="1" x14ac:dyDescent="0.2">
      <c r="A42" s="450"/>
      <c r="B42" s="307" t="s">
        <v>190</v>
      </c>
      <c r="C42" s="297">
        <v>416</v>
      </c>
      <c r="D42" s="297">
        <v>319</v>
      </c>
      <c r="E42" s="303">
        <v>111</v>
      </c>
      <c r="F42" s="303">
        <v>72</v>
      </c>
      <c r="G42" s="303">
        <v>41</v>
      </c>
      <c r="H42" s="303">
        <v>35</v>
      </c>
      <c r="I42" s="303">
        <v>39</v>
      </c>
      <c r="J42" s="303">
        <v>36</v>
      </c>
      <c r="K42" s="303">
        <v>40</v>
      </c>
      <c r="L42" s="303">
        <v>35</v>
      </c>
      <c r="M42" s="303">
        <v>11</v>
      </c>
      <c r="N42" s="303">
        <v>11</v>
      </c>
      <c r="O42" s="303">
        <v>31</v>
      </c>
      <c r="P42" s="303">
        <v>17</v>
      </c>
      <c r="Q42" s="303">
        <v>18</v>
      </c>
      <c r="R42" s="303">
        <v>16</v>
      </c>
      <c r="S42" s="303">
        <v>35</v>
      </c>
      <c r="T42" s="303">
        <v>27</v>
      </c>
      <c r="U42" s="303">
        <v>6</v>
      </c>
      <c r="V42" s="303">
        <v>4</v>
      </c>
      <c r="W42" s="303">
        <v>23</v>
      </c>
      <c r="X42" s="303">
        <v>16</v>
      </c>
      <c r="Y42" s="303">
        <v>23</v>
      </c>
      <c r="Z42" s="303">
        <v>17</v>
      </c>
      <c r="AA42" s="303">
        <v>8</v>
      </c>
      <c r="AB42" s="303">
        <v>5</v>
      </c>
      <c r="AC42" s="303">
        <v>30</v>
      </c>
      <c r="AD42" s="303">
        <v>28</v>
      </c>
    </row>
    <row r="43" spans="1:30" ht="21.95" customHeight="1" x14ac:dyDescent="0.2">
      <c r="A43" s="450"/>
      <c r="B43" s="307" t="s">
        <v>191</v>
      </c>
      <c r="C43" s="297">
        <v>1312</v>
      </c>
      <c r="D43" s="297">
        <v>772</v>
      </c>
      <c r="E43" s="303">
        <v>216</v>
      </c>
      <c r="F43" s="303">
        <v>112</v>
      </c>
      <c r="G43" s="303">
        <v>105</v>
      </c>
      <c r="H43" s="303">
        <v>70</v>
      </c>
      <c r="I43" s="303">
        <v>128</v>
      </c>
      <c r="J43" s="303">
        <v>72</v>
      </c>
      <c r="K43" s="303">
        <v>148</v>
      </c>
      <c r="L43" s="303">
        <v>91</v>
      </c>
      <c r="M43" s="303">
        <v>73</v>
      </c>
      <c r="N43" s="303">
        <v>46</v>
      </c>
      <c r="O43" s="303">
        <v>97</v>
      </c>
      <c r="P43" s="303">
        <v>53</v>
      </c>
      <c r="Q43" s="303">
        <v>61</v>
      </c>
      <c r="R43" s="303">
        <v>38</v>
      </c>
      <c r="S43" s="303">
        <v>88</v>
      </c>
      <c r="T43" s="303">
        <v>57</v>
      </c>
      <c r="U43" s="303">
        <v>60</v>
      </c>
      <c r="V43" s="303">
        <v>32</v>
      </c>
      <c r="W43" s="303">
        <v>65</v>
      </c>
      <c r="X43" s="303">
        <v>41</v>
      </c>
      <c r="Y43" s="303">
        <v>98</v>
      </c>
      <c r="Z43" s="303">
        <v>63</v>
      </c>
      <c r="AA43" s="303">
        <v>46</v>
      </c>
      <c r="AB43" s="303">
        <v>20</v>
      </c>
      <c r="AC43" s="303">
        <v>127</v>
      </c>
      <c r="AD43" s="303">
        <v>77</v>
      </c>
    </row>
    <row r="44" spans="1:30" ht="21.95" customHeight="1" thickBot="1" x14ac:dyDescent="0.25">
      <c r="A44" s="457"/>
      <c r="B44" s="309" t="s">
        <v>192</v>
      </c>
      <c r="C44" s="297">
        <v>1530</v>
      </c>
      <c r="D44" s="297">
        <v>764</v>
      </c>
      <c r="E44" s="303">
        <v>280</v>
      </c>
      <c r="F44" s="303">
        <v>139</v>
      </c>
      <c r="G44" s="303">
        <v>127</v>
      </c>
      <c r="H44" s="303">
        <v>65</v>
      </c>
      <c r="I44" s="303">
        <v>99</v>
      </c>
      <c r="J44" s="303">
        <v>51</v>
      </c>
      <c r="K44" s="303">
        <v>183</v>
      </c>
      <c r="L44" s="303">
        <v>96</v>
      </c>
      <c r="M44" s="303">
        <v>72</v>
      </c>
      <c r="N44" s="303">
        <v>35</v>
      </c>
      <c r="O44" s="303">
        <v>126</v>
      </c>
      <c r="P44" s="303">
        <v>80</v>
      </c>
      <c r="Q44" s="303">
        <v>104</v>
      </c>
      <c r="R44" s="303">
        <v>37</v>
      </c>
      <c r="S44" s="303">
        <v>109</v>
      </c>
      <c r="T44" s="303">
        <v>55</v>
      </c>
      <c r="U44" s="303">
        <v>64</v>
      </c>
      <c r="V44" s="303">
        <v>32</v>
      </c>
      <c r="W44" s="303">
        <v>73</v>
      </c>
      <c r="X44" s="303">
        <v>34</v>
      </c>
      <c r="Y44" s="303">
        <v>112</v>
      </c>
      <c r="Z44" s="303">
        <v>50</v>
      </c>
      <c r="AA44" s="303">
        <v>41</v>
      </c>
      <c r="AB44" s="303">
        <v>18</v>
      </c>
      <c r="AC44" s="303">
        <v>140</v>
      </c>
      <c r="AD44" s="303">
        <v>72</v>
      </c>
    </row>
    <row r="45" spans="1:30" ht="36.75" customHeight="1" x14ac:dyDescent="0.2">
      <c r="A45" s="458" t="s">
        <v>193</v>
      </c>
      <c r="B45" s="459"/>
      <c r="C45" s="297">
        <v>3301</v>
      </c>
      <c r="D45" s="297"/>
      <c r="E45" s="303">
        <v>1191</v>
      </c>
      <c r="F45" s="303" t="s">
        <v>48</v>
      </c>
      <c r="G45" s="303">
        <v>661</v>
      </c>
      <c r="H45" s="303" t="s">
        <v>48</v>
      </c>
      <c r="I45" s="303">
        <v>194</v>
      </c>
      <c r="J45" s="303" t="s">
        <v>48</v>
      </c>
      <c r="K45" s="303">
        <v>70</v>
      </c>
      <c r="L45" s="303" t="s">
        <v>48</v>
      </c>
      <c r="M45" s="303">
        <v>117</v>
      </c>
      <c r="N45" s="303" t="s">
        <v>48</v>
      </c>
      <c r="O45" s="303">
        <v>100</v>
      </c>
      <c r="P45" s="303" t="s">
        <v>48</v>
      </c>
      <c r="Q45" s="303">
        <v>117</v>
      </c>
      <c r="R45" s="303" t="s">
        <v>48</v>
      </c>
      <c r="S45" s="303">
        <v>75</v>
      </c>
      <c r="T45" s="303" t="s">
        <v>48</v>
      </c>
      <c r="U45" s="303">
        <v>88</v>
      </c>
      <c r="V45" s="303" t="s">
        <v>48</v>
      </c>
      <c r="W45" s="303">
        <v>264</v>
      </c>
      <c r="X45" s="303" t="s">
        <v>48</v>
      </c>
      <c r="Y45" s="303">
        <v>190</v>
      </c>
      <c r="Z45" s="303" t="s">
        <v>48</v>
      </c>
      <c r="AA45" s="303">
        <v>35</v>
      </c>
      <c r="AB45" s="303" t="s">
        <v>48</v>
      </c>
      <c r="AC45" s="303">
        <v>199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1513</v>
      </c>
      <c r="D46" s="297"/>
      <c r="E46" s="303">
        <v>576</v>
      </c>
      <c r="F46" s="303" t="s">
        <v>48</v>
      </c>
      <c r="G46" s="303">
        <v>22</v>
      </c>
      <c r="H46" s="303" t="s">
        <v>48</v>
      </c>
      <c r="I46" s="303">
        <v>153</v>
      </c>
      <c r="J46" s="303" t="s">
        <v>48</v>
      </c>
      <c r="K46" s="303">
        <v>36</v>
      </c>
      <c r="L46" s="303" t="s">
        <v>48</v>
      </c>
      <c r="M46" s="303">
        <v>57</v>
      </c>
      <c r="N46" s="303" t="s">
        <v>48</v>
      </c>
      <c r="O46" s="303">
        <v>71</v>
      </c>
      <c r="P46" s="303" t="s">
        <v>48</v>
      </c>
      <c r="Q46" s="303">
        <v>75</v>
      </c>
      <c r="R46" s="303" t="s">
        <v>48</v>
      </c>
      <c r="S46" s="303">
        <v>36</v>
      </c>
      <c r="T46" s="303" t="s">
        <v>48</v>
      </c>
      <c r="U46" s="303">
        <v>55</v>
      </c>
      <c r="V46" s="303" t="s">
        <v>48</v>
      </c>
      <c r="W46" s="303">
        <v>148</v>
      </c>
      <c r="X46" s="303" t="s">
        <v>48</v>
      </c>
      <c r="Y46" s="303">
        <v>115</v>
      </c>
      <c r="Z46" s="303" t="s">
        <v>48</v>
      </c>
      <c r="AA46" s="303">
        <v>32</v>
      </c>
      <c r="AB46" s="303" t="s">
        <v>48</v>
      </c>
      <c r="AC46" s="303">
        <v>137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2194</v>
      </c>
      <c r="D47" s="297"/>
      <c r="E47" s="303">
        <v>798</v>
      </c>
      <c r="F47" s="303" t="s">
        <v>48</v>
      </c>
      <c r="G47" s="303">
        <v>597</v>
      </c>
      <c r="H47" s="303" t="s">
        <v>48</v>
      </c>
      <c r="I47" s="303">
        <v>69</v>
      </c>
      <c r="J47" s="303" t="s">
        <v>48</v>
      </c>
      <c r="K47" s="303">
        <v>47</v>
      </c>
      <c r="L47" s="303" t="s">
        <v>48</v>
      </c>
      <c r="M47" s="303">
        <v>74</v>
      </c>
      <c r="N47" s="303" t="s">
        <v>48</v>
      </c>
      <c r="O47" s="303">
        <v>53</v>
      </c>
      <c r="P47" s="303" t="s">
        <v>48</v>
      </c>
      <c r="Q47" s="303">
        <v>51</v>
      </c>
      <c r="R47" s="303" t="s">
        <v>48</v>
      </c>
      <c r="S47" s="303">
        <v>61</v>
      </c>
      <c r="T47" s="303" t="s">
        <v>48</v>
      </c>
      <c r="U47" s="303">
        <v>38</v>
      </c>
      <c r="V47" s="303" t="s">
        <v>48</v>
      </c>
      <c r="W47" s="303">
        <v>169</v>
      </c>
      <c r="X47" s="303" t="s">
        <v>48</v>
      </c>
      <c r="Y47" s="303">
        <v>118</v>
      </c>
      <c r="Z47" s="303" t="s">
        <v>48</v>
      </c>
      <c r="AA47" s="303">
        <v>12</v>
      </c>
      <c r="AB47" s="303" t="s">
        <v>48</v>
      </c>
      <c r="AC47" s="303">
        <v>107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1107</v>
      </c>
      <c r="D48" s="297"/>
      <c r="E48" s="303">
        <v>393</v>
      </c>
      <c r="F48" s="303" t="s">
        <v>48</v>
      </c>
      <c r="G48" s="303">
        <v>64</v>
      </c>
      <c r="H48" s="303" t="s">
        <v>48</v>
      </c>
      <c r="I48" s="303">
        <v>125</v>
      </c>
      <c r="J48" s="303" t="s">
        <v>48</v>
      </c>
      <c r="K48" s="303">
        <v>23</v>
      </c>
      <c r="L48" s="303" t="s">
        <v>48</v>
      </c>
      <c r="M48" s="303">
        <v>43</v>
      </c>
      <c r="N48" s="303" t="s">
        <v>48</v>
      </c>
      <c r="O48" s="303">
        <v>47</v>
      </c>
      <c r="P48" s="303" t="s">
        <v>48</v>
      </c>
      <c r="Q48" s="303">
        <v>66</v>
      </c>
      <c r="R48" s="303" t="s">
        <v>48</v>
      </c>
      <c r="S48" s="303">
        <v>14</v>
      </c>
      <c r="T48" s="303" t="s">
        <v>48</v>
      </c>
      <c r="U48" s="303">
        <v>50</v>
      </c>
      <c r="V48" s="303" t="s">
        <v>48</v>
      </c>
      <c r="W48" s="303">
        <v>95</v>
      </c>
      <c r="X48" s="303" t="s">
        <v>48</v>
      </c>
      <c r="Y48" s="303">
        <v>72</v>
      </c>
      <c r="Z48" s="303" t="s">
        <v>48</v>
      </c>
      <c r="AA48" s="303">
        <v>23</v>
      </c>
      <c r="AB48" s="303" t="s">
        <v>48</v>
      </c>
      <c r="AC48" s="303">
        <v>92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4165</v>
      </c>
      <c r="D49" s="297">
        <v>2070</v>
      </c>
      <c r="E49" s="303">
        <v>985</v>
      </c>
      <c r="F49" s="303">
        <v>493</v>
      </c>
      <c r="G49" s="303">
        <v>354</v>
      </c>
      <c r="H49" s="303">
        <v>182</v>
      </c>
      <c r="I49" s="303">
        <v>227</v>
      </c>
      <c r="J49" s="303">
        <v>92</v>
      </c>
      <c r="K49" s="303">
        <v>342</v>
      </c>
      <c r="L49" s="303">
        <v>152</v>
      </c>
      <c r="M49" s="303">
        <v>214</v>
      </c>
      <c r="N49" s="303">
        <v>106</v>
      </c>
      <c r="O49" s="303">
        <v>260</v>
      </c>
      <c r="P49" s="303">
        <v>117</v>
      </c>
      <c r="Q49" s="303">
        <v>266</v>
      </c>
      <c r="R49" s="303">
        <v>138</v>
      </c>
      <c r="S49" s="303">
        <v>375</v>
      </c>
      <c r="T49" s="303">
        <v>203</v>
      </c>
      <c r="U49" s="303">
        <v>192</v>
      </c>
      <c r="V49" s="303">
        <v>107</v>
      </c>
      <c r="W49" s="303">
        <v>189</v>
      </c>
      <c r="X49" s="303">
        <v>105</v>
      </c>
      <c r="Y49" s="303">
        <v>303</v>
      </c>
      <c r="Z49" s="303">
        <v>150</v>
      </c>
      <c r="AA49" s="303">
        <v>126</v>
      </c>
      <c r="AB49" s="303">
        <v>62</v>
      </c>
      <c r="AC49" s="303">
        <v>332</v>
      </c>
      <c r="AD49" s="303">
        <v>163</v>
      </c>
    </row>
    <row r="50" spans="1:30" ht="21.95" customHeight="1" x14ac:dyDescent="0.2">
      <c r="A50" s="312"/>
      <c r="B50" s="313" t="s">
        <v>197</v>
      </c>
      <c r="C50" s="297">
        <v>608</v>
      </c>
      <c r="D50" s="297">
        <v>238</v>
      </c>
      <c r="E50" s="303">
        <v>155</v>
      </c>
      <c r="F50" s="303">
        <v>62</v>
      </c>
      <c r="G50" s="303">
        <v>82</v>
      </c>
      <c r="H50" s="303">
        <v>37</v>
      </c>
      <c r="I50" s="303">
        <v>32</v>
      </c>
      <c r="J50" s="303">
        <v>12</v>
      </c>
      <c r="K50" s="303">
        <v>46</v>
      </c>
      <c r="L50" s="303">
        <v>17</v>
      </c>
      <c r="M50" s="303">
        <v>28</v>
      </c>
      <c r="N50" s="303">
        <v>10</v>
      </c>
      <c r="O50" s="303">
        <v>30</v>
      </c>
      <c r="P50" s="303">
        <v>9</v>
      </c>
      <c r="Q50" s="303">
        <v>37</v>
      </c>
      <c r="R50" s="303">
        <v>15</v>
      </c>
      <c r="S50" s="303">
        <v>38</v>
      </c>
      <c r="T50" s="303">
        <v>14</v>
      </c>
      <c r="U50" s="303">
        <v>20</v>
      </c>
      <c r="V50" s="303">
        <v>12</v>
      </c>
      <c r="W50" s="303">
        <v>30</v>
      </c>
      <c r="X50" s="303">
        <v>10</v>
      </c>
      <c r="Y50" s="303">
        <v>48</v>
      </c>
      <c r="Z50" s="303">
        <v>15</v>
      </c>
      <c r="AA50" s="303">
        <v>13</v>
      </c>
      <c r="AB50" s="303">
        <v>4</v>
      </c>
      <c r="AC50" s="303">
        <v>49</v>
      </c>
      <c r="AD50" s="303">
        <v>21</v>
      </c>
    </row>
    <row r="51" spans="1:30" s="305" customFormat="1" ht="21.95" customHeight="1" x14ac:dyDescent="0.2">
      <c r="A51" s="449" t="s">
        <v>198</v>
      </c>
      <c r="B51" s="456"/>
      <c r="C51" s="297">
        <v>818</v>
      </c>
      <c r="D51" s="297">
        <v>589</v>
      </c>
      <c r="E51" s="303">
        <v>206</v>
      </c>
      <c r="F51" s="303">
        <v>151</v>
      </c>
      <c r="G51" s="303">
        <v>69</v>
      </c>
      <c r="H51" s="303">
        <v>55</v>
      </c>
      <c r="I51" s="303">
        <v>51</v>
      </c>
      <c r="J51" s="303">
        <v>35</v>
      </c>
      <c r="K51" s="303">
        <v>69</v>
      </c>
      <c r="L51" s="303">
        <v>45</v>
      </c>
      <c r="M51" s="303">
        <v>60</v>
      </c>
      <c r="N51" s="303">
        <v>43</v>
      </c>
      <c r="O51" s="303">
        <v>26</v>
      </c>
      <c r="P51" s="303">
        <v>19</v>
      </c>
      <c r="Q51" s="303">
        <v>61</v>
      </c>
      <c r="R51" s="303">
        <v>46</v>
      </c>
      <c r="S51" s="303">
        <v>69</v>
      </c>
      <c r="T51" s="303">
        <v>51</v>
      </c>
      <c r="U51" s="303">
        <v>52</v>
      </c>
      <c r="V51" s="303">
        <v>34</v>
      </c>
      <c r="W51" s="303">
        <v>31</v>
      </c>
      <c r="X51" s="303">
        <v>26</v>
      </c>
      <c r="Y51" s="303">
        <v>44</v>
      </c>
      <c r="Z51" s="303">
        <v>33</v>
      </c>
      <c r="AA51" s="303">
        <v>23</v>
      </c>
      <c r="AB51" s="303">
        <v>15</v>
      </c>
      <c r="AC51" s="303">
        <v>57</v>
      </c>
      <c r="AD51" s="303">
        <v>36</v>
      </c>
    </row>
    <row r="52" spans="1:30" s="305" customFormat="1" ht="21.95" customHeight="1" x14ac:dyDescent="0.2">
      <c r="A52" s="449" t="s">
        <v>199</v>
      </c>
      <c r="B52" s="456"/>
      <c r="C52" s="297">
        <v>117</v>
      </c>
      <c r="D52" s="297">
        <v>26</v>
      </c>
      <c r="E52" s="303">
        <v>24</v>
      </c>
      <c r="F52" s="303">
        <v>7</v>
      </c>
      <c r="G52" s="303">
        <v>12</v>
      </c>
      <c r="H52" s="303">
        <v>3</v>
      </c>
      <c r="I52" s="303">
        <v>4</v>
      </c>
      <c r="J52" s="303">
        <v>1</v>
      </c>
      <c r="K52" s="303">
        <v>5</v>
      </c>
      <c r="L52" s="303">
        <v>0</v>
      </c>
      <c r="M52" s="303">
        <v>7</v>
      </c>
      <c r="N52" s="303">
        <v>2</v>
      </c>
      <c r="O52" s="303">
        <v>9</v>
      </c>
      <c r="P52" s="303">
        <v>1</v>
      </c>
      <c r="Q52" s="303">
        <v>10</v>
      </c>
      <c r="R52" s="303">
        <v>2</v>
      </c>
      <c r="S52" s="303">
        <v>8</v>
      </c>
      <c r="T52" s="303">
        <v>1</v>
      </c>
      <c r="U52" s="303">
        <v>9</v>
      </c>
      <c r="V52" s="303">
        <v>4</v>
      </c>
      <c r="W52" s="303">
        <v>4</v>
      </c>
      <c r="X52" s="303">
        <v>0</v>
      </c>
      <c r="Y52" s="303">
        <v>10</v>
      </c>
      <c r="Z52" s="303">
        <v>3</v>
      </c>
      <c r="AA52" s="303">
        <v>3</v>
      </c>
      <c r="AB52" s="303">
        <v>0</v>
      </c>
      <c r="AC52" s="303">
        <v>12</v>
      </c>
      <c r="AD52" s="303">
        <v>2</v>
      </c>
    </row>
  </sheetData>
  <mergeCells count="32">
    <mergeCell ref="S1:T1"/>
    <mergeCell ref="B2:P2"/>
    <mergeCell ref="A4:B6"/>
    <mergeCell ref="C4:D5"/>
    <mergeCell ref="E4:F5"/>
    <mergeCell ref="G4:H5"/>
    <mergeCell ref="AC4:AD5"/>
    <mergeCell ref="A7:B7"/>
    <mergeCell ref="A8:A15"/>
    <mergeCell ref="A16:B16"/>
    <mergeCell ref="M4:N5"/>
    <mergeCell ref="O4:P5"/>
    <mergeCell ref="Y4:Z5"/>
    <mergeCell ref="AA4:AB5"/>
    <mergeCell ref="W4:X5"/>
    <mergeCell ref="A18:A24"/>
    <mergeCell ref="A25:B25"/>
    <mergeCell ref="Q4:R5"/>
    <mergeCell ref="S4:T5"/>
    <mergeCell ref="U4:V5"/>
    <mergeCell ref="I4:J5"/>
    <mergeCell ref="K4:L5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25:AD25">
    <cfRule type="cellIs" dxfId="82" priority="1" stopIfTrue="1" operator="notEqual">
      <formula>C7</formula>
    </cfRule>
  </conditionalFormatting>
  <conditionalFormatting sqref="C32:AD32 C39:AD39">
    <cfRule type="cellIs" dxfId="81" priority="2" stopIfTrue="1" operator="notEqual">
      <formula>C$7</formula>
    </cfRule>
  </conditionalFormatting>
  <conditionalFormatting sqref="E45 G45 I45 K45 M45 O45 Q45 S45 U45 W45 Y45 AA45 AC45">
    <cfRule type="cellIs" dxfId="80" priority="3" stopIfTrue="1" operator="notEqual">
      <formula>E47+E48</formula>
    </cfRule>
  </conditionalFormatting>
  <conditionalFormatting sqref="C7:D24 C26:D31 C33:D38 C40:D52">
    <cfRule type="cellIs" dxfId="79" priority="4" stopIfTrue="1" operator="notEqual">
      <formula>#REF!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zoomScale="66" zoomScaleNormal="66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213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">
      <c r="A7" s="449" t="s">
        <v>18</v>
      </c>
      <c r="B7" s="449"/>
      <c r="C7" s="297">
        <v>3533</v>
      </c>
      <c r="D7" s="297">
        <v>2174</v>
      </c>
      <c r="E7" s="298">
        <v>659</v>
      </c>
      <c r="F7" s="298">
        <v>396</v>
      </c>
      <c r="G7" s="298">
        <v>298</v>
      </c>
      <c r="H7" s="298">
        <v>212</v>
      </c>
      <c r="I7" s="298">
        <v>327</v>
      </c>
      <c r="J7" s="298">
        <v>208</v>
      </c>
      <c r="K7" s="298">
        <v>376</v>
      </c>
      <c r="L7" s="298">
        <v>229</v>
      </c>
      <c r="M7" s="298">
        <v>164</v>
      </c>
      <c r="N7" s="298">
        <v>107</v>
      </c>
      <c r="O7" s="298">
        <v>283</v>
      </c>
      <c r="P7" s="298">
        <v>157</v>
      </c>
      <c r="Q7" s="298">
        <v>183</v>
      </c>
      <c r="R7" s="298">
        <v>113</v>
      </c>
      <c r="S7" s="298">
        <v>247</v>
      </c>
      <c r="T7" s="298">
        <v>148</v>
      </c>
      <c r="U7" s="298">
        <v>141</v>
      </c>
      <c r="V7" s="298">
        <v>88</v>
      </c>
      <c r="W7" s="298">
        <v>146</v>
      </c>
      <c r="X7" s="298">
        <v>87</v>
      </c>
      <c r="Y7" s="298">
        <v>244</v>
      </c>
      <c r="Z7" s="298">
        <v>140</v>
      </c>
      <c r="AA7" s="298">
        <v>118</v>
      </c>
      <c r="AB7" s="298">
        <v>60</v>
      </c>
      <c r="AC7" s="298">
        <v>347</v>
      </c>
      <c r="AD7" s="298">
        <v>229</v>
      </c>
    </row>
    <row r="8" spans="1:30" ht="21.95" customHeight="1" x14ac:dyDescent="0.2">
      <c r="A8" s="506" t="s">
        <v>154</v>
      </c>
      <c r="B8" s="301" t="s">
        <v>155</v>
      </c>
      <c r="C8" s="297">
        <v>3118</v>
      </c>
      <c r="D8" s="297">
        <v>1855</v>
      </c>
      <c r="E8" s="298">
        <v>578</v>
      </c>
      <c r="F8" s="298">
        <v>336</v>
      </c>
      <c r="G8" s="298">
        <v>267</v>
      </c>
      <c r="H8" s="298">
        <v>187</v>
      </c>
      <c r="I8" s="298">
        <v>307</v>
      </c>
      <c r="J8" s="298">
        <v>194</v>
      </c>
      <c r="K8" s="298">
        <v>318</v>
      </c>
      <c r="L8" s="298">
        <v>181</v>
      </c>
      <c r="M8" s="298">
        <v>139</v>
      </c>
      <c r="N8" s="298">
        <v>90</v>
      </c>
      <c r="O8" s="298">
        <v>249</v>
      </c>
      <c r="P8" s="298">
        <v>134</v>
      </c>
      <c r="Q8" s="298">
        <v>165</v>
      </c>
      <c r="R8" s="298">
        <v>100</v>
      </c>
      <c r="S8" s="298">
        <v>219</v>
      </c>
      <c r="T8" s="298">
        <v>123</v>
      </c>
      <c r="U8" s="298">
        <v>130</v>
      </c>
      <c r="V8" s="298">
        <v>79</v>
      </c>
      <c r="W8" s="298">
        <v>132</v>
      </c>
      <c r="X8" s="298">
        <v>76</v>
      </c>
      <c r="Y8" s="298">
        <v>210</v>
      </c>
      <c r="Z8" s="298">
        <v>117</v>
      </c>
      <c r="AA8" s="298">
        <v>101</v>
      </c>
      <c r="AB8" s="298">
        <v>46</v>
      </c>
      <c r="AC8" s="298">
        <v>303</v>
      </c>
      <c r="AD8" s="298">
        <v>192</v>
      </c>
    </row>
    <row r="9" spans="1:30" ht="21.95" customHeight="1" x14ac:dyDescent="0.2">
      <c r="A9" s="507"/>
      <c r="B9" s="302" t="s">
        <v>156</v>
      </c>
      <c r="C9" s="297">
        <v>101</v>
      </c>
      <c r="D9" s="297">
        <v>58</v>
      </c>
      <c r="E9" s="298">
        <v>15</v>
      </c>
      <c r="F9" s="298">
        <v>10</v>
      </c>
      <c r="G9" s="303">
        <v>10</v>
      </c>
      <c r="H9" s="303">
        <v>7</v>
      </c>
      <c r="I9" s="303">
        <v>8</v>
      </c>
      <c r="J9" s="303">
        <v>4</v>
      </c>
      <c r="K9" s="298">
        <v>4</v>
      </c>
      <c r="L9" s="298">
        <v>3</v>
      </c>
      <c r="M9" s="303">
        <v>5</v>
      </c>
      <c r="N9" s="303">
        <v>2</v>
      </c>
      <c r="O9" s="303">
        <v>7</v>
      </c>
      <c r="P9" s="303">
        <v>4</v>
      </c>
      <c r="Q9" s="303">
        <v>0</v>
      </c>
      <c r="R9" s="303">
        <v>0</v>
      </c>
      <c r="S9" s="303">
        <v>10</v>
      </c>
      <c r="T9" s="303">
        <v>5</v>
      </c>
      <c r="U9" s="303">
        <v>15</v>
      </c>
      <c r="V9" s="303">
        <v>10</v>
      </c>
      <c r="W9" s="303">
        <v>4</v>
      </c>
      <c r="X9" s="303">
        <v>1</v>
      </c>
      <c r="Y9" s="303">
        <v>8</v>
      </c>
      <c r="Z9" s="303">
        <v>3</v>
      </c>
      <c r="AA9" s="303">
        <v>8</v>
      </c>
      <c r="AB9" s="303">
        <v>7</v>
      </c>
      <c r="AC9" s="303">
        <v>7</v>
      </c>
      <c r="AD9" s="303">
        <v>2</v>
      </c>
    </row>
    <row r="10" spans="1:30" ht="21.95" customHeight="1" x14ac:dyDescent="0.2">
      <c r="A10" s="507"/>
      <c r="B10" s="302" t="s">
        <v>157</v>
      </c>
      <c r="C10" s="297">
        <v>380</v>
      </c>
      <c r="D10" s="297">
        <v>198</v>
      </c>
      <c r="E10" s="298">
        <v>94</v>
      </c>
      <c r="F10" s="298">
        <v>48</v>
      </c>
      <c r="G10" s="303">
        <v>31</v>
      </c>
      <c r="H10" s="303">
        <v>19</v>
      </c>
      <c r="I10" s="303">
        <v>18</v>
      </c>
      <c r="J10" s="303">
        <v>10</v>
      </c>
      <c r="K10" s="303">
        <v>22</v>
      </c>
      <c r="L10" s="303">
        <v>7</v>
      </c>
      <c r="M10" s="303">
        <v>20</v>
      </c>
      <c r="N10" s="303">
        <v>11</v>
      </c>
      <c r="O10" s="303">
        <v>31</v>
      </c>
      <c r="P10" s="303">
        <v>14</v>
      </c>
      <c r="Q10" s="303">
        <v>16</v>
      </c>
      <c r="R10" s="303">
        <v>12</v>
      </c>
      <c r="S10" s="303">
        <v>30</v>
      </c>
      <c r="T10" s="303">
        <v>15</v>
      </c>
      <c r="U10" s="303">
        <v>13</v>
      </c>
      <c r="V10" s="303">
        <v>10</v>
      </c>
      <c r="W10" s="303">
        <v>14</v>
      </c>
      <c r="X10" s="303">
        <v>4</v>
      </c>
      <c r="Y10" s="303">
        <v>31</v>
      </c>
      <c r="Z10" s="303">
        <v>17</v>
      </c>
      <c r="AA10" s="303">
        <v>21</v>
      </c>
      <c r="AB10" s="303">
        <v>11</v>
      </c>
      <c r="AC10" s="303">
        <v>39</v>
      </c>
      <c r="AD10" s="303">
        <v>20</v>
      </c>
    </row>
    <row r="11" spans="1:30" ht="37.5" customHeight="1" x14ac:dyDescent="0.2">
      <c r="A11" s="507"/>
      <c r="B11" s="302" t="s">
        <v>158</v>
      </c>
      <c r="C11" s="297">
        <v>150</v>
      </c>
      <c r="D11" s="297">
        <v>96</v>
      </c>
      <c r="E11" s="298">
        <v>38</v>
      </c>
      <c r="F11" s="298">
        <v>28</v>
      </c>
      <c r="G11" s="303">
        <v>10</v>
      </c>
      <c r="H11" s="303">
        <v>9</v>
      </c>
      <c r="I11" s="303">
        <v>15</v>
      </c>
      <c r="J11" s="303">
        <v>10</v>
      </c>
      <c r="K11" s="303">
        <v>12</v>
      </c>
      <c r="L11" s="303">
        <v>7</v>
      </c>
      <c r="M11" s="303">
        <v>8</v>
      </c>
      <c r="N11" s="303">
        <v>3</v>
      </c>
      <c r="O11" s="303">
        <v>13</v>
      </c>
      <c r="P11" s="303">
        <v>5</v>
      </c>
      <c r="Q11" s="303">
        <v>7</v>
      </c>
      <c r="R11" s="303">
        <v>5</v>
      </c>
      <c r="S11" s="303">
        <v>8</v>
      </c>
      <c r="T11" s="303">
        <v>7</v>
      </c>
      <c r="U11" s="303">
        <v>3</v>
      </c>
      <c r="V11" s="303">
        <v>3</v>
      </c>
      <c r="W11" s="303">
        <v>7</v>
      </c>
      <c r="X11" s="303">
        <v>4</v>
      </c>
      <c r="Y11" s="303">
        <v>11</v>
      </c>
      <c r="Z11" s="303">
        <v>6</v>
      </c>
      <c r="AA11" s="303">
        <v>7</v>
      </c>
      <c r="AB11" s="303">
        <v>1</v>
      </c>
      <c r="AC11" s="303">
        <v>11</v>
      </c>
      <c r="AD11" s="303">
        <v>8</v>
      </c>
    </row>
    <row r="12" spans="1:30" ht="21.95" customHeight="1" x14ac:dyDescent="0.2">
      <c r="A12" s="507"/>
      <c r="B12" s="304" t="s">
        <v>159</v>
      </c>
      <c r="C12" s="297">
        <v>77</v>
      </c>
      <c r="D12" s="297">
        <v>39</v>
      </c>
      <c r="E12" s="298">
        <v>0</v>
      </c>
      <c r="F12" s="298">
        <v>0</v>
      </c>
      <c r="G12" s="303">
        <v>16</v>
      </c>
      <c r="H12" s="303">
        <v>7</v>
      </c>
      <c r="I12" s="303">
        <v>0</v>
      </c>
      <c r="J12" s="303">
        <v>0</v>
      </c>
      <c r="K12" s="303">
        <v>3</v>
      </c>
      <c r="L12" s="303">
        <v>0</v>
      </c>
      <c r="M12" s="303">
        <v>3</v>
      </c>
      <c r="N12" s="303">
        <v>1</v>
      </c>
      <c r="O12" s="303">
        <v>9</v>
      </c>
      <c r="P12" s="303">
        <v>5</v>
      </c>
      <c r="Q12" s="303">
        <v>5</v>
      </c>
      <c r="R12" s="303">
        <v>3</v>
      </c>
      <c r="S12" s="303">
        <v>9</v>
      </c>
      <c r="T12" s="303">
        <v>6</v>
      </c>
      <c r="U12" s="303">
        <v>10</v>
      </c>
      <c r="V12" s="303">
        <v>6</v>
      </c>
      <c r="W12" s="303">
        <v>2</v>
      </c>
      <c r="X12" s="303">
        <v>2</v>
      </c>
      <c r="Y12" s="303">
        <v>7</v>
      </c>
      <c r="Z12" s="303">
        <v>2</v>
      </c>
      <c r="AA12" s="303">
        <v>5</v>
      </c>
      <c r="AB12" s="303">
        <v>3</v>
      </c>
      <c r="AC12" s="303">
        <v>8</v>
      </c>
      <c r="AD12" s="303">
        <v>4</v>
      </c>
    </row>
    <row r="13" spans="1:30" ht="21.95" customHeight="1" x14ac:dyDescent="0.2">
      <c r="A13" s="507"/>
      <c r="B13" s="353" t="s">
        <v>164</v>
      </c>
      <c r="C13" s="297">
        <v>1314</v>
      </c>
      <c r="D13" s="297">
        <v>839</v>
      </c>
      <c r="E13" s="298">
        <v>227</v>
      </c>
      <c r="F13" s="298">
        <v>148</v>
      </c>
      <c r="G13" s="303">
        <v>118</v>
      </c>
      <c r="H13" s="303">
        <v>80</v>
      </c>
      <c r="I13" s="303">
        <v>113</v>
      </c>
      <c r="J13" s="303">
        <v>73</v>
      </c>
      <c r="K13" s="303">
        <v>173</v>
      </c>
      <c r="L13" s="303">
        <v>116</v>
      </c>
      <c r="M13" s="303">
        <v>61</v>
      </c>
      <c r="N13" s="303">
        <v>46</v>
      </c>
      <c r="O13" s="303">
        <v>106</v>
      </c>
      <c r="P13" s="303">
        <v>63</v>
      </c>
      <c r="Q13" s="303">
        <v>74</v>
      </c>
      <c r="R13" s="303">
        <v>43</v>
      </c>
      <c r="S13" s="303">
        <v>94</v>
      </c>
      <c r="T13" s="303">
        <v>57</v>
      </c>
      <c r="U13" s="303">
        <v>42</v>
      </c>
      <c r="V13" s="303">
        <v>26</v>
      </c>
      <c r="W13" s="303">
        <v>56</v>
      </c>
      <c r="X13" s="303">
        <v>34</v>
      </c>
      <c r="Y13" s="303">
        <v>87</v>
      </c>
      <c r="Z13" s="303">
        <v>48</v>
      </c>
      <c r="AA13" s="303">
        <v>37</v>
      </c>
      <c r="AB13" s="303">
        <v>19</v>
      </c>
      <c r="AC13" s="303">
        <v>126</v>
      </c>
      <c r="AD13" s="303">
        <v>86</v>
      </c>
    </row>
    <row r="14" spans="1:30" ht="21.95" customHeight="1" x14ac:dyDescent="0.2">
      <c r="A14" s="507"/>
      <c r="B14" s="353" t="s">
        <v>165</v>
      </c>
      <c r="C14" s="297">
        <v>675</v>
      </c>
      <c r="D14" s="297">
        <v>515</v>
      </c>
      <c r="E14" s="298">
        <v>131</v>
      </c>
      <c r="F14" s="298">
        <v>92</v>
      </c>
      <c r="G14" s="303">
        <v>54</v>
      </c>
      <c r="H14" s="303">
        <v>45</v>
      </c>
      <c r="I14" s="303">
        <v>39</v>
      </c>
      <c r="J14" s="303">
        <v>29</v>
      </c>
      <c r="K14" s="303">
        <v>79</v>
      </c>
      <c r="L14" s="303">
        <v>64</v>
      </c>
      <c r="M14" s="303">
        <v>41</v>
      </c>
      <c r="N14" s="303">
        <v>32</v>
      </c>
      <c r="O14" s="303">
        <v>61</v>
      </c>
      <c r="P14" s="303">
        <v>46</v>
      </c>
      <c r="Q14" s="303">
        <v>34</v>
      </c>
      <c r="R14" s="303">
        <v>23</v>
      </c>
      <c r="S14" s="303">
        <v>48</v>
      </c>
      <c r="T14" s="303">
        <v>37</v>
      </c>
      <c r="U14" s="303">
        <v>18</v>
      </c>
      <c r="V14" s="303">
        <v>15</v>
      </c>
      <c r="W14" s="303">
        <v>22</v>
      </c>
      <c r="X14" s="303">
        <v>16</v>
      </c>
      <c r="Y14" s="303">
        <v>53</v>
      </c>
      <c r="Z14" s="303">
        <v>36</v>
      </c>
      <c r="AA14" s="303">
        <v>21</v>
      </c>
      <c r="AB14" s="303">
        <v>16</v>
      </c>
      <c r="AC14" s="303">
        <v>74</v>
      </c>
      <c r="AD14" s="303">
        <v>64</v>
      </c>
    </row>
    <row r="15" spans="1:30" ht="45" customHeight="1" thickBot="1" x14ac:dyDescent="0.25">
      <c r="A15" s="508"/>
      <c r="B15" s="353" t="s">
        <v>206</v>
      </c>
      <c r="C15" s="297">
        <v>820</v>
      </c>
      <c r="D15" s="297">
        <v>820</v>
      </c>
      <c r="E15" s="298">
        <v>138</v>
      </c>
      <c r="F15" s="298">
        <v>138</v>
      </c>
      <c r="G15" s="303">
        <v>76</v>
      </c>
      <c r="H15" s="303">
        <v>76</v>
      </c>
      <c r="I15" s="303">
        <v>74</v>
      </c>
      <c r="J15" s="303">
        <v>74</v>
      </c>
      <c r="K15" s="303">
        <v>103</v>
      </c>
      <c r="L15" s="303">
        <v>103</v>
      </c>
      <c r="M15" s="303">
        <v>46</v>
      </c>
      <c r="N15" s="303">
        <v>46</v>
      </c>
      <c r="O15" s="303">
        <v>72</v>
      </c>
      <c r="P15" s="303">
        <v>72</v>
      </c>
      <c r="Q15" s="303">
        <v>39</v>
      </c>
      <c r="R15" s="303">
        <v>39</v>
      </c>
      <c r="S15" s="303">
        <v>56</v>
      </c>
      <c r="T15" s="303">
        <v>56</v>
      </c>
      <c r="U15" s="303">
        <v>21</v>
      </c>
      <c r="V15" s="303">
        <v>21</v>
      </c>
      <c r="W15" s="303">
        <v>33</v>
      </c>
      <c r="X15" s="303">
        <v>33</v>
      </c>
      <c r="Y15" s="303">
        <v>46</v>
      </c>
      <c r="Z15" s="303">
        <v>46</v>
      </c>
      <c r="AA15" s="303">
        <v>23</v>
      </c>
      <c r="AB15" s="303">
        <v>23</v>
      </c>
      <c r="AC15" s="303">
        <v>93</v>
      </c>
      <c r="AD15" s="303">
        <v>93</v>
      </c>
    </row>
    <row r="16" spans="1:30" s="305" customFormat="1" ht="37.5" customHeight="1" thickBot="1" x14ac:dyDescent="0.25">
      <c r="A16" s="452" t="s">
        <v>160</v>
      </c>
      <c r="B16" s="453"/>
      <c r="C16" s="297">
        <v>3154</v>
      </c>
      <c r="D16" s="297">
        <v>1993</v>
      </c>
      <c r="E16" s="298">
        <v>588</v>
      </c>
      <c r="F16" s="298">
        <v>361</v>
      </c>
      <c r="G16" s="303">
        <v>268</v>
      </c>
      <c r="H16" s="303">
        <v>195</v>
      </c>
      <c r="I16" s="303">
        <v>300</v>
      </c>
      <c r="J16" s="303">
        <v>197</v>
      </c>
      <c r="K16" s="303">
        <v>348</v>
      </c>
      <c r="L16" s="303">
        <v>217</v>
      </c>
      <c r="M16" s="303">
        <v>146</v>
      </c>
      <c r="N16" s="303">
        <v>101</v>
      </c>
      <c r="O16" s="303">
        <v>255</v>
      </c>
      <c r="P16" s="303">
        <v>151</v>
      </c>
      <c r="Q16" s="303">
        <v>170</v>
      </c>
      <c r="R16" s="303">
        <v>109</v>
      </c>
      <c r="S16" s="303">
        <v>216</v>
      </c>
      <c r="T16" s="303">
        <v>131</v>
      </c>
      <c r="U16" s="303">
        <v>124</v>
      </c>
      <c r="V16" s="303">
        <v>79</v>
      </c>
      <c r="W16" s="303">
        <v>122</v>
      </c>
      <c r="X16" s="303">
        <v>73</v>
      </c>
      <c r="Y16" s="303">
        <v>214</v>
      </c>
      <c r="Z16" s="303">
        <v>120</v>
      </c>
      <c r="AA16" s="303">
        <v>98</v>
      </c>
      <c r="AB16" s="303">
        <v>55</v>
      </c>
      <c r="AC16" s="303">
        <v>305</v>
      </c>
      <c r="AD16" s="303">
        <v>204</v>
      </c>
    </row>
    <row r="17" spans="1:30" s="305" customFormat="1" ht="37.5" customHeight="1" x14ac:dyDescent="0.2">
      <c r="A17" s="354"/>
      <c r="B17" s="306" t="s">
        <v>207</v>
      </c>
      <c r="C17" s="297">
        <v>1111</v>
      </c>
      <c r="D17" s="297">
        <v>764</v>
      </c>
      <c r="E17" s="298">
        <v>216</v>
      </c>
      <c r="F17" s="298">
        <v>140</v>
      </c>
      <c r="G17" s="303">
        <v>90</v>
      </c>
      <c r="H17" s="303">
        <v>68</v>
      </c>
      <c r="I17" s="303">
        <v>76</v>
      </c>
      <c r="J17" s="303">
        <v>53</v>
      </c>
      <c r="K17" s="303">
        <v>119</v>
      </c>
      <c r="L17" s="303">
        <v>82</v>
      </c>
      <c r="M17" s="303">
        <v>61</v>
      </c>
      <c r="N17" s="303">
        <v>43</v>
      </c>
      <c r="O17" s="303">
        <v>90</v>
      </c>
      <c r="P17" s="303">
        <v>55</v>
      </c>
      <c r="Q17" s="303">
        <v>58</v>
      </c>
      <c r="R17" s="303">
        <v>38</v>
      </c>
      <c r="S17" s="303">
        <v>87</v>
      </c>
      <c r="T17" s="303">
        <v>58</v>
      </c>
      <c r="U17" s="303">
        <v>45</v>
      </c>
      <c r="V17" s="303">
        <v>33</v>
      </c>
      <c r="W17" s="303">
        <v>41</v>
      </c>
      <c r="X17" s="303">
        <v>33</v>
      </c>
      <c r="Y17" s="303">
        <v>71</v>
      </c>
      <c r="Z17" s="303">
        <v>45</v>
      </c>
      <c r="AA17" s="303">
        <v>41</v>
      </c>
      <c r="AB17" s="303">
        <v>28</v>
      </c>
      <c r="AC17" s="303">
        <v>116</v>
      </c>
      <c r="AD17" s="303">
        <v>88</v>
      </c>
    </row>
    <row r="18" spans="1:30" ht="21.95" customHeight="1" x14ac:dyDescent="0.2">
      <c r="A18" s="454" t="s">
        <v>154</v>
      </c>
      <c r="B18" s="306" t="s">
        <v>161</v>
      </c>
      <c r="C18" s="297">
        <v>642</v>
      </c>
      <c r="D18" s="297">
        <v>417</v>
      </c>
      <c r="E18" s="298">
        <v>140</v>
      </c>
      <c r="F18" s="298">
        <v>90</v>
      </c>
      <c r="G18" s="303">
        <v>52</v>
      </c>
      <c r="H18" s="303">
        <v>38</v>
      </c>
      <c r="I18" s="303">
        <v>38</v>
      </c>
      <c r="J18" s="303">
        <v>24</v>
      </c>
      <c r="K18" s="303">
        <v>65</v>
      </c>
      <c r="L18" s="303">
        <v>45</v>
      </c>
      <c r="M18" s="303">
        <v>35</v>
      </c>
      <c r="N18" s="303">
        <v>23</v>
      </c>
      <c r="O18" s="303">
        <v>46</v>
      </c>
      <c r="P18" s="303">
        <v>21</v>
      </c>
      <c r="Q18" s="303">
        <v>35</v>
      </c>
      <c r="R18" s="303">
        <v>20</v>
      </c>
      <c r="S18" s="303">
        <v>46</v>
      </c>
      <c r="T18" s="303">
        <v>31</v>
      </c>
      <c r="U18" s="303">
        <v>25</v>
      </c>
      <c r="V18" s="303">
        <v>17</v>
      </c>
      <c r="W18" s="303">
        <v>25</v>
      </c>
      <c r="X18" s="303">
        <v>18</v>
      </c>
      <c r="Y18" s="303">
        <v>44</v>
      </c>
      <c r="Z18" s="303">
        <v>26</v>
      </c>
      <c r="AA18" s="303">
        <v>23</v>
      </c>
      <c r="AB18" s="303">
        <v>12</v>
      </c>
      <c r="AC18" s="303">
        <v>68</v>
      </c>
      <c r="AD18" s="303">
        <v>52</v>
      </c>
    </row>
    <row r="19" spans="1:30" ht="21.95" customHeight="1" x14ac:dyDescent="0.2">
      <c r="A19" s="454"/>
      <c r="B19" s="307" t="s">
        <v>208</v>
      </c>
      <c r="C19" s="297">
        <v>2036</v>
      </c>
      <c r="D19" s="297">
        <v>1407</v>
      </c>
      <c r="E19" s="298">
        <v>313</v>
      </c>
      <c r="F19" s="298">
        <v>212</v>
      </c>
      <c r="G19" s="303">
        <v>175</v>
      </c>
      <c r="H19" s="303">
        <v>140</v>
      </c>
      <c r="I19" s="303">
        <v>219</v>
      </c>
      <c r="J19" s="303">
        <v>150</v>
      </c>
      <c r="K19" s="303">
        <v>266</v>
      </c>
      <c r="L19" s="303">
        <v>180</v>
      </c>
      <c r="M19" s="303">
        <v>89</v>
      </c>
      <c r="N19" s="303">
        <v>67</v>
      </c>
      <c r="O19" s="303">
        <v>165</v>
      </c>
      <c r="P19" s="303">
        <v>115</v>
      </c>
      <c r="Q19" s="303">
        <v>106</v>
      </c>
      <c r="R19" s="303">
        <v>72</v>
      </c>
      <c r="S19" s="303">
        <v>133</v>
      </c>
      <c r="T19" s="303">
        <v>94</v>
      </c>
      <c r="U19" s="303">
        <v>83</v>
      </c>
      <c r="V19" s="303">
        <v>51</v>
      </c>
      <c r="W19" s="303">
        <v>83</v>
      </c>
      <c r="X19" s="303">
        <v>56</v>
      </c>
      <c r="Y19" s="303">
        <v>136</v>
      </c>
      <c r="Z19" s="303">
        <v>82</v>
      </c>
      <c r="AA19" s="303">
        <v>52</v>
      </c>
      <c r="AB19" s="303">
        <v>30</v>
      </c>
      <c r="AC19" s="303">
        <v>216</v>
      </c>
      <c r="AD19" s="303">
        <v>158</v>
      </c>
    </row>
    <row r="20" spans="1:30" ht="21.95" customHeight="1" x14ac:dyDescent="0.2">
      <c r="A20" s="454"/>
      <c r="B20" s="307" t="s">
        <v>162</v>
      </c>
      <c r="C20" s="297">
        <v>902</v>
      </c>
      <c r="D20" s="297">
        <v>380</v>
      </c>
      <c r="E20" s="298">
        <v>174</v>
      </c>
      <c r="F20" s="298">
        <v>72</v>
      </c>
      <c r="G20" s="303">
        <v>63</v>
      </c>
      <c r="H20" s="303">
        <v>28</v>
      </c>
      <c r="I20" s="303">
        <v>102</v>
      </c>
      <c r="J20" s="303">
        <v>53</v>
      </c>
      <c r="K20" s="303">
        <v>116</v>
      </c>
      <c r="L20" s="303">
        <v>45</v>
      </c>
      <c r="M20" s="303">
        <v>27</v>
      </c>
      <c r="N20" s="303">
        <v>14</v>
      </c>
      <c r="O20" s="303">
        <v>66</v>
      </c>
      <c r="P20" s="303">
        <v>29</v>
      </c>
      <c r="Q20" s="303">
        <v>51</v>
      </c>
      <c r="R20" s="303">
        <v>24</v>
      </c>
      <c r="S20" s="303">
        <v>55</v>
      </c>
      <c r="T20" s="303">
        <v>22</v>
      </c>
      <c r="U20" s="303">
        <v>33</v>
      </c>
      <c r="V20" s="303">
        <v>13</v>
      </c>
      <c r="W20" s="303">
        <v>38</v>
      </c>
      <c r="X20" s="303">
        <v>13</v>
      </c>
      <c r="Y20" s="303">
        <v>67</v>
      </c>
      <c r="Z20" s="303">
        <v>25</v>
      </c>
      <c r="AA20" s="303">
        <v>28</v>
      </c>
      <c r="AB20" s="303">
        <v>12</v>
      </c>
      <c r="AC20" s="303">
        <v>82</v>
      </c>
      <c r="AD20" s="303">
        <v>30</v>
      </c>
    </row>
    <row r="21" spans="1:30" ht="42.75" customHeight="1" x14ac:dyDescent="0.2">
      <c r="A21" s="454"/>
      <c r="B21" s="307" t="s">
        <v>209</v>
      </c>
      <c r="C21" s="297">
        <v>158</v>
      </c>
      <c r="D21" s="297">
        <v>96</v>
      </c>
      <c r="E21" s="298">
        <v>49</v>
      </c>
      <c r="F21" s="298">
        <v>26</v>
      </c>
      <c r="G21" s="303">
        <v>15</v>
      </c>
      <c r="H21" s="303">
        <v>9</v>
      </c>
      <c r="I21" s="303">
        <v>14</v>
      </c>
      <c r="J21" s="303">
        <v>9</v>
      </c>
      <c r="K21" s="303">
        <v>10</v>
      </c>
      <c r="L21" s="303">
        <v>7</v>
      </c>
      <c r="M21" s="303">
        <v>6</v>
      </c>
      <c r="N21" s="303">
        <v>5</v>
      </c>
      <c r="O21" s="303">
        <v>12</v>
      </c>
      <c r="P21" s="303">
        <v>7</v>
      </c>
      <c r="Q21" s="303">
        <v>10</v>
      </c>
      <c r="R21" s="303">
        <v>8</v>
      </c>
      <c r="S21" s="303">
        <v>12</v>
      </c>
      <c r="T21" s="303">
        <v>8</v>
      </c>
      <c r="U21" s="303">
        <v>1</v>
      </c>
      <c r="V21" s="303">
        <v>1</v>
      </c>
      <c r="W21" s="303">
        <v>3</v>
      </c>
      <c r="X21" s="303">
        <v>2</v>
      </c>
      <c r="Y21" s="303">
        <v>8</v>
      </c>
      <c r="Z21" s="303">
        <v>4</v>
      </c>
      <c r="AA21" s="303">
        <v>3</v>
      </c>
      <c r="AB21" s="303">
        <v>1</v>
      </c>
      <c r="AC21" s="303">
        <v>15</v>
      </c>
      <c r="AD21" s="303">
        <v>9</v>
      </c>
    </row>
    <row r="22" spans="1:30" ht="45" customHeight="1" x14ac:dyDescent="0.2">
      <c r="A22" s="454"/>
      <c r="B22" s="307" t="s">
        <v>210</v>
      </c>
      <c r="C22" s="297">
        <v>880</v>
      </c>
      <c r="D22" s="297">
        <v>772</v>
      </c>
      <c r="E22" s="298">
        <v>166</v>
      </c>
      <c r="F22" s="298">
        <v>148</v>
      </c>
      <c r="G22" s="303">
        <v>81</v>
      </c>
      <c r="H22" s="303">
        <v>72</v>
      </c>
      <c r="I22" s="303">
        <v>63</v>
      </c>
      <c r="J22" s="303">
        <v>61</v>
      </c>
      <c r="K22" s="303">
        <v>88</v>
      </c>
      <c r="L22" s="303">
        <v>79</v>
      </c>
      <c r="M22" s="303">
        <v>50</v>
      </c>
      <c r="N22" s="303">
        <v>42</v>
      </c>
      <c r="O22" s="303">
        <v>77</v>
      </c>
      <c r="P22" s="303">
        <v>62</v>
      </c>
      <c r="Q22" s="303">
        <v>42</v>
      </c>
      <c r="R22" s="303">
        <v>41</v>
      </c>
      <c r="S22" s="303">
        <v>74</v>
      </c>
      <c r="T22" s="303">
        <v>62</v>
      </c>
      <c r="U22" s="303">
        <v>38</v>
      </c>
      <c r="V22" s="303">
        <v>32</v>
      </c>
      <c r="W22" s="303">
        <v>31</v>
      </c>
      <c r="X22" s="303">
        <v>26</v>
      </c>
      <c r="Y22" s="303">
        <v>53</v>
      </c>
      <c r="Z22" s="303">
        <v>47</v>
      </c>
      <c r="AA22" s="303">
        <v>25</v>
      </c>
      <c r="AB22" s="303">
        <v>24</v>
      </c>
      <c r="AC22" s="303">
        <v>92</v>
      </c>
      <c r="AD22" s="303">
        <v>76</v>
      </c>
    </row>
    <row r="23" spans="1:30" ht="42.75" customHeight="1" x14ac:dyDescent="0.2">
      <c r="A23" s="454"/>
      <c r="B23" s="307" t="s">
        <v>211</v>
      </c>
      <c r="C23" s="297">
        <v>4</v>
      </c>
      <c r="D23" s="297">
        <v>4</v>
      </c>
      <c r="E23" s="298">
        <v>1</v>
      </c>
      <c r="F23" s="298">
        <v>1</v>
      </c>
      <c r="G23" s="298">
        <v>0</v>
      </c>
      <c r="H23" s="298">
        <v>0</v>
      </c>
      <c r="I23" s="303">
        <v>0</v>
      </c>
      <c r="J23" s="303">
        <v>0</v>
      </c>
      <c r="K23" s="298">
        <v>0</v>
      </c>
      <c r="L23" s="298">
        <v>0</v>
      </c>
      <c r="M23" s="303">
        <v>0</v>
      </c>
      <c r="N23" s="303">
        <v>0</v>
      </c>
      <c r="O23" s="303">
        <v>0</v>
      </c>
      <c r="P23" s="303">
        <v>0</v>
      </c>
      <c r="Q23" s="303">
        <v>1</v>
      </c>
      <c r="R23" s="303">
        <v>1</v>
      </c>
      <c r="S23" s="303">
        <v>1</v>
      </c>
      <c r="T23" s="303">
        <v>1</v>
      </c>
      <c r="U23" s="303">
        <v>0</v>
      </c>
      <c r="V23" s="303">
        <v>0</v>
      </c>
      <c r="W23" s="303">
        <v>0</v>
      </c>
      <c r="X23" s="303">
        <v>0</v>
      </c>
      <c r="Y23" s="303">
        <v>1</v>
      </c>
      <c r="Z23" s="303">
        <v>1</v>
      </c>
      <c r="AA23" s="303">
        <v>0</v>
      </c>
      <c r="AB23" s="303">
        <v>0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244</v>
      </c>
      <c r="D24" s="297">
        <v>126</v>
      </c>
      <c r="E24" s="298">
        <v>63</v>
      </c>
      <c r="F24" s="298">
        <v>32</v>
      </c>
      <c r="G24" s="303">
        <v>18</v>
      </c>
      <c r="H24" s="303">
        <v>11</v>
      </c>
      <c r="I24" s="303">
        <v>21</v>
      </c>
      <c r="J24" s="303">
        <v>11</v>
      </c>
      <c r="K24" s="303">
        <v>17</v>
      </c>
      <c r="L24" s="303">
        <v>4</v>
      </c>
      <c r="M24" s="303">
        <v>14</v>
      </c>
      <c r="N24" s="303">
        <v>9</v>
      </c>
      <c r="O24" s="303">
        <v>11</v>
      </c>
      <c r="P24" s="303">
        <v>3</v>
      </c>
      <c r="Q24" s="303">
        <v>16</v>
      </c>
      <c r="R24" s="303">
        <v>12</v>
      </c>
      <c r="S24" s="303">
        <v>20</v>
      </c>
      <c r="T24" s="303">
        <v>9</v>
      </c>
      <c r="U24" s="303">
        <v>10</v>
      </c>
      <c r="V24" s="303">
        <v>7</v>
      </c>
      <c r="W24" s="303">
        <v>6</v>
      </c>
      <c r="X24" s="303">
        <v>2</v>
      </c>
      <c r="Y24" s="303">
        <v>17</v>
      </c>
      <c r="Z24" s="303">
        <v>12</v>
      </c>
      <c r="AA24" s="303">
        <v>7</v>
      </c>
      <c r="AB24" s="303">
        <v>3</v>
      </c>
      <c r="AC24" s="303">
        <v>24</v>
      </c>
      <c r="AD24" s="303">
        <v>11</v>
      </c>
    </row>
    <row r="25" spans="1:30" s="305" customFormat="1" ht="37.700000000000003" customHeight="1" x14ac:dyDescent="0.2">
      <c r="A25" s="448" t="s">
        <v>172</v>
      </c>
      <c r="B25" s="448"/>
      <c r="C25" s="297">
        <v>3533</v>
      </c>
      <c r="D25" s="297">
        <v>2174</v>
      </c>
      <c r="E25" s="297">
        <v>659</v>
      </c>
      <c r="F25" s="297">
        <v>396</v>
      </c>
      <c r="G25" s="297">
        <v>298</v>
      </c>
      <c r="H25" s="297">
        <v>212</v>
      </c>
      <c r="I25" s="297">
        <v>327</v>
      </c>
      <c r="J25" s="297">
        <v>208</v>
      </c>
      <c r="K25" s="297">
        <v>376</v>
      </c>
      <c r="L25" s="297">
        <v>229</v>
      </c>
      <c r="M25" s="297">
        <v>164</v>
      </c>
      <c r="N25" s="297">
        <v>107</v>
      </c>
      <c r="O25" s="297">
        <v>283</v>
      </c>
      <c r="P25" s="297">
        <v>157</v>
      </c>
      <c r="Q25" s="297">
        <v>183</v>
      </c>
      <c r="R25" s="297">
        <v>113</v>
      </c>
      <c r="S25" s="297">
        <v>247</v>
      </c>
      <c r="T25" s="297">
        <v>148</v>
      </c>
      <c r="U25" s="297">
        <v>141</v>
      </c>
      <c r="V25" s="297">
        <v>88</v>
      </c>
      <c r="W25" s="297">
        <v>146</v>
      </c>
      <c r="X25" s="297">
        <v>87</v>
      </c>
      <c r="Y25" s="297">
        <v>244</v>
      </c>
      <c r="Z25" s="297">
        <v>140</v>
      </c>
      <c r="AA25" s="297">
        <v>118</v>
      </c>
      <c r="AB25" s="297">
        <v>60</v>
      </c>
      <c r="AC25" s="297">
        <v>347</v>
      </c>
      <c r="AD25" s="297">
        <v>229</v>
      </c>
    </row>
    <row r="26" spans="1:30" ht="21.95" customHeight="1" x14ac:dyDescent="0.2">
      <c r="A26" s="450" t="s">
        <v>173</v>
      </c>
      <c r="B26" s="302" t="s">
        <v>174</v>
      </c>
      <c r="C26" s="297">
        <v>316</v>
      </c>
      <c r="D26" s="297">
        <v>119</v>
      </c>
      <c r="E26" s="303">
        <v>86</v>
      </c>
      <c r="F26" s="303">
        <v>34</v>
      </c>
      <c r="G26" s="303">
        <v>33</v>
      </c>
      <c r="H26" s="303">
        <v>13</v>
      </c>
      <c r="I26" s="303">
        <v>19</v>
      </c>
      <c r="J26" s="303">
        <v>6</v>
      </c>
      <c r="K26" s="303">
        <v>27</v>
      </c>
      <c r="L26" s="303">
        <v>8</v>
      </c>
      <c r="M26" s="303">
        <v>11</v>
      </c>
      <c r="N26" s="303">
        <v>5</v>
      </c>
      <c r="O26" s="303">
        <v>20</v>
      </c>
      <c r="P26" s="303">
        <v>6</v>
      </c>
      <c r="Q26" s="303">
        <v>10</v>
      </c>
      <c r="R26" s="303">
        <v>4</v>
      </c>
      <c r="S26" s="303">
        <v>28</v>
      </c>
      <c r="T26" s="303">
        <v>10</v>
      </c>
      <c r="U26" s="303">
        <v>10</v>
      </c>
      <c r="V26" s="303">
        <v>5</v>
      </c>
      <c r="W26" s="303">
        <v>12</v>
      </c>
      <c r="X26" s="303">
        <v>4</v>
      </c>
      <c r="Y26" s="303">
        <v>23</v>
      </c>
      <c r="Z26" s="303">
        <v>10</v>
      </c>
      <c r="AA26" s="303">
        <v>7</v>
      </c>
      <c r="AB26" s="303">
        <v>1</v>
      </c>
      <c r="AC26" s="303">
        <v>30</v>
      </c>
      <c r="AD26" s="303">
        <v>13</v>
      </c>
    </row>
    <row r="27" spans="1:30" ht="21.95" customHeight="1" x14ac:dyDescent="0.2">
      <c r="A27" s="450"/>
      <c r="B27" s="302" t="s">
        <v>175</v>
      </c>
      <c r="C27" s="297">
        <v>715</v>
      </c>
      <c r="D27" s="297">
        <v>381</v>
      </c>
      <c r="E27" s="303">
        <v>172</v>
      </c>
      <c r="F27" s="303">
        <v>89</v>
      </c>
      <c r="G27" s="303">
        <v>72</v>
      </c>
      <c r="H27" s="303">
        <v>49</v>
      </c>
      <c r="I27" s="303">
        <v>42</v>
      </c>
      <c r="J27" s="303">
        <v>22</v>
      </c>
      <c r="K27" s="303">
        <v>49</v>
      </c>
      <c r="L27" s="303">
        <v>23</v>
      </c>
      <c r="M27" s="303">
        <v>39</v>
      </c>
      <c r="N27" s="303">
        <v>28</v>
      </c>
      <c r="O27" s="303">
        <v>55</v>
      </c>
      <c r="P27" s="303">
        <v>25</v>
      </c>
      <c r="Q27" s="303">
        <v>45</v>
      </c>
      <c r="R27" s="303">
        <v>26</v>
      </c>
      <c r="S27" s="303">
        <v>40</v>
      </c>
      <c r="T27" s="303">
        <v>20</v>
      </c>
      <c r="U27" s="303">
        <v>30</v>
      </c>
      <c r="V27" s="303">
        <v>19</v>
      </c>
      <c r="W27" s="303">
        <v>29</v>
      </c>
      <c r="X27" s="303">
        <v>14</v>
      </c>
      <c r="Y27" s="303">
        <v>47</v>
      </c>
      <c r="Z27" s="303">
        <v>20</v>
      </c>
      <c r="AA27" s="303">
        <v>30</v>
      </c>
      <c r="AB27" s="303">
        <v>12</v>
      </c>
      <c r="AC27" s="303">
        <v>65</v>
      </c>
      <c r="AD27" s="303">
        <v>34</v>
      </c>
    </row>
    <row r="28" spans="1:30" ht="21.95" customHeight="1" x14ac:dyDescent="0.2">
      <c r="A28" s="450"/>
      <c r="B28" s="302" t="s">
        <v>176</v>
      </c>
      <c r="C28" s="297">
        <v>517</v>
      </c>
      <c r="D28" s="297">
        <v>306</v>
      </c>
      <c r="E28" s="303">
        <v>99</v>
      </c>
      <c r="F28" s="303">
        <v>60</v>
      </c>
      <c r="G28" s="303">
        <v>42</v>
      </c>
      <c r="H28" s="303">
        <v>30</v>
      </c>
      <c r="I28" s="303">
        <v>52</v>
      </c>
      <c r="J28" s="303">
        <v>28</v>
      </c>
      <c r="K28" s="303">
        <v>49</v>
      </c>
      <c r="L28" s="303">
        <v>24</v>
      </c>
      <c r="M28" s="303">
        <v>20</v>
      </c>
      <c r="N28" s="303">
        <v>9</v>
      </c>
      <c r="O28" s="303">
        <v>41</v>
      </c>
      <c r="P28" s="303">
        <v>16</v>
      </c>
      <c r="Q28" s="303">
        <v>27</v>
      </c>
      <c r="R28" s="303">
        <v>17</v>
      </c>
      <c r="S28" s="303">
        <v>40</v>
      </c>
      <c r="T28" s="303">
        <v>24</v>
      </c>
      <c r="U28" s="303">
        <v>22</v>
      </c>
      <c r="V28" s="303">
        <v>17</v>
      </c>
      <c r="W28" s="303">
        <v>20</v>
      </c>
      <c r="X28" s="303">
        <v>12</v>
      </c>
      <c r="Y28" s="303">
        <v>36</v>
      </c>
      <c r="Z28" s="303">
        <v>24</v>
      </c>
      <c r="AA28" s="303">
        <v>23</v>
      </c>
      <c r="AB28" s="303">
        <v>12</v>
      </c>
      <c r="AC28" s="303">
        <v>46</v>
      </c>
      <c r="AD28" s="303">
        <v>33</v>
      </c>
    </row>
    <row r="29" spans="1:30" ht="21.95" customHeight="1" x14ac:dyDescent="0.2">
      <c r="A29" s="450"/>
      <c r="B29" s="302" t="s">
        <v>177</v>
      </c>
      <c r="C29" s="297">
        <v>568</v>
      </c>
      <c r="D29" s="297">
        <v>363</v>
      </c>
      <c r="E29" s="303">
        <v>110</v>
      </c>
      <c r="F29" s="303">
        <v>84</v>
      </c>
      <c r="G29" s="303">
        <v>36</v>
      </c>
      <c r="H29" s="303">
        <v>27</v>
      </c>
      <c r="I29" s="303">
        <v>54</v>
      </c>
      <c r="J29" s="303">
        <v>42</v>
      </c>
      <c r="K29" s="303">
        <v>52</v>
      </c>
      <c r="L29" s="303">
        <v>32</v>
      </c>
      <c r="M29" s="303">
        <v>25</v>
      </c>
      <c r="N29" s="303">
        <v>13</v>
      </c>
      <c r="O29" s="303">
        <v>44</v>
      </c>
      <c r="P29" s="303">
        <v>22</v>
      </c>
      <c r="Q29" s="303">
        <v>35</v>
      </c>
      <c r="R29" s="303">
        <v>18</v>
      </c>
      <c r="S29" s="303">
        <v>39</v>
      </c>
      <c r="T29" s="303">
        <v>21</v>
      </c>
      <c r="U29" s="303">
        <v>30</v>
      </c>
      <c r="V29" s="303">
        <v>17</v>
      </c>
      <c r="W29" s="303">
        <v>25</v>
      </c>
      <c r="X29" s="303">
        <v>17</v>
      </c>
      <c r="Y29" s="303">
        <v>36</v>
      </c>
      <c r="Z29" s="303">
        <v>20</v>
      </c>
      <c r="AA29" s="303">
        <v>25</v>
      </c>
      <c r="AB29" s="303">
        <v>15</v>
      </c>
      <c r="AC29" s="303">
        <v>57</v>
      </c>
      <c r="AD29" s="303">
        <v>35</v>
      </c>
    </row>
    <row r="30" spans="1:30" ht="21.95" customHeight="1" x14ac:dyDescent="0.2">
      <c r="A30" s="450"/>
      <c r="B30" s="302" t="s">
        <v>178</v>
      </c>
      <c r="C30" s="297">
        <v>563</v>
      </c>
      <c r="D30" s="297">
        <v>393</v>
      </c>
      <c r="E30" s="303">
        <v>87</v>
      </c>
      <c r="F30" s="303">
        <v>62</v>
      </c>
      <c r="G30" s="303">
        <v>34</v>
      </c>
      <c r="H30" s="303">
        <v>29</v>
      </c>
      <c r="I30" s="303">
        <v>53</v>
      </c>
      <c r="J30" s="303">
        <v>32</v>
      </c>
      <c r="K30" s="303">
        <v>76</v>
      </c>
      <c r="L30" s="303">
        <v>56</v>
      </c>
      <c r="M30" s="303">
        <v>28</v>
      </c>
      <c r="N30" s="303">
        <v>20</v>
      </c>
      <c r="O30" s="303">
        <v>58</v>
      </c>
      <c r="P30" s="303">
        <v>41</v>
      </c>
      <c r="Q30" s="303">
        <v>28</v>
      </c>
      <c r="R30" s="303">
        <v>19</v>
      </c>
      <c r="S30" s="303">
        <v>37</v>
      </c>
      <c r="T30" s="303">
        <v>25</v>
      </c>
      <c r="U30" s="303">
        <v>30</v>
      </c>
      <c r="V30" s="303">
        <v>17</v>
      </c>
      <c r="W30" s="303">
        <v>23</v>
      </c>
      <c r="X30" s="303">
        <v>17</v>
      </c>
      <c r="Y30" s="303">
        <v>42</v>
      </c>
      <c r="Z30" s="303">
        <v>29</v>
      </c>
      <c r="AA30" s="303">
        <v>13</v>
      </c>
      <c r="AB30" s="303">
        <v>8</v>
      </c>
      <c r="AC30" s="303">
        <v>54</v>
      </c>
      <c r="AD30" s="303">
        <v>38</v>
      </c>
    </row>
    <row r="31" spans="1:30" ht="21.95" customHeight="1" x14ac:dyDescent="0.2">
      <c r="A31" s="450"/>
      <c r="B31" s="302" t="s">
        <v>179</v>
      </c>
      <c r="C31" s="297">
        <v>854</v>
      </c>
      <c r="D31" s="297">
        <v>612</v>
      </c>
      <c r="E31" s="303">
        <v>105</v>
      </c>
      <c r="F31" s="303">
        <v>67</v>
      </c>
      <c r="G31" s="303">
        <v>81</v>
      </c>
      <c r="H31" s="303">
        <v>64</v>
      </c>
      <c r="I31" s="303">
        <v>107</v>
      </c>
      <c r="J31" s="303">
        <v>78</v>
      </c>
      <c r="K31" s="303">
        <v>123</v>
      </c>
      <c r="L31" s="303">
        <v>86</v>
      </c>
      <c r="M31" s="303">
        <v>41</v>
      </c>
      <c r="N31" s="303">
        <v>32</v>
      </c>
      <c r="O31" s="303">
        <v>65</v>
      </c>
      <c r="P31" s="303">
        <v>47</v>
      </c>
      <c r="Q31" s="303">
        <v>38</v>
      </c>
      <c r="R31" s="303">
        <v>29</v>
      </c>
      <c r="S31" s="303">
        <v>63</v>
      </c>
      <c r="T31" s="303">
        <v>48</v>
      </c>
      <c r="U31" s="303">
        <v>19</v>
      </c>
      <c r="V31" s="303">
        <v>13</v>
      </c>
      <c r="W31" s="303">
        <v>37</v>
      </c>
      <c r="X31" s="303">
        <v>23</v>
      </c>
      <c r="Y31" s="303">
        <v>60</v>
      </c>
      <c r="Z31" s="303">
        <v>37</v>
      </c>
      <c r="AA31" s="303">
        <v>20</v>
      </c>
      <c r="AB31" s="303">
        <v>12</v>
      </c>
      <c r="AC31" s="303">
        <v>95</v>
      </c>
      <c r="AD31" s="303">
        <v>76</v>
      </c>
    </row>
    <row r="32" spans="1:30" s="305" customFormat="1" ht="21.95" customHeight="1" x14ac:dyDescent="0.2">
      <c r="A32" s="448" t="s">
        <v>180</v>
      </c>
      <c r="B32" s="448"/>
      <c r="C32" s="297">
        <v>3533</v>
      </c>
      <c r="D32" s="297">
        <v>2174</v>
      </c>
      <c r="E32" s="297">
        <v>659</v>
      </c>
      <c r="F32" s="297">
        <v>396</v>
      </c>
      <c r="G32" s="297">
        <v>298</v>
      </c>
      <c r="H32" s="297">
        <v>212</v>
      </c>
      <c r="I32" s="297">
        <v>327</v>
      </c>
      <c r="J32" s="297">
        <v>208</v>
      </c>
      <c r="K32" s="297">
        <v>376</v>
      </c>
      <c r="L32" s="297">
        <v>229</v>
      </c>
      <c r="M32" s="297">
        <v>164</v>
      </c>
      <c r="N32" s="297">
        <v>107</v>
      </c>
      <c r="O32" s="297">
        <v>283</v>
      </c>
      <c r="P32" s="297">
        <v>157</v>
      </c>
      <c r="Q32" s="297">
        <v>183</v>
      </c>
      <c r="R32" s="297">
        <v>113</v>
      </c>
      <c r="S32" s="297">
        <v>247</v>
      </c>
      <c r="T32" s="297">
        <v>148</v>
      </c>
      <c r="U32" s="297">
        <v>141</v>
      </c>
      <c r="V32" s="297">
        <v>88</v>
      </c>
      <c r="W32" s="297">
        <v>146</v>
      </c>
      <c r="X32" s="297">
        <v>87</v>
      </c>
      <c r="Y32" s="297">
        <v>244</v>
      </c>
      <c r="Z32" s="297">
        <v>140</v>
      </c>
      <c r="AA32" s="297">
        <v>118</v>
      </c>
      <c r="AB32" s="297">
        <v>60</v>
      </c>
      <c r="AC32" s="297">
        <v>347</v>
      </c>
      <c r="AD32" s="297">
        <v>229</v>
      </c>
    </row>
    <row r="33" spans="1:30" ht="21.95" customHeight="1" x14ac:dyDescent="0.2">
      <c r="A33" s="450" t="s">
        <v>173</v>
      </c>
      <c r="B33" s="302" t="s">
        <v>181</v>
      </c>
      <c r="C33" s="297">
        <v>642</v>
      </c>
      <c r="D33" s="297">
        <v>417</v>
      </c>
      <c r="E33" s="303">
        <v>140</v>
      </c>
      <c r="F33" s="303">
        <v>90</v>
      </c>
      <c r="G33" s="303">
        <v>52</v>
      </c>
      <c r="H33" s="303">
        <v>38</v>
      </c>
      <c r="I33" s="303">
        <v>38</v>
      </c>
      <c r="J33" s="303">
        <v>24</v>
      </c>
      <c r="K33" s="303">
        <v>65</v>
      </c>
      <c r="L33" s="303">
        <v>45</v>
      </c>
      <c r="M33" s="303">
        <v>35</v>
      </c>
      <c r="N33" s="303">
        <v>23</v>
      </c>
      <c r="O33" s="303">
        <v>46</v>
      </c>
      <c r="P33" s="303">
        <v>21</v>
      </c>
      <c r="Q33" s="303">
        <v>35</v>
      </c>
      <c r="R33" s="303">
        <v>20</v>
      </c>
      <c r="S33" s="303">
        <v>46</v>
      </c>
      <c r="T33" s="303">
        <v>31</v>
      </c>
      <c r="U33" s="303">
        <v>25</v>
      </c>
      <c r="V33" s="303">
        <v>17</v>
      </c>
      <c r="W33" s="303">
        <v>25</v>
      </c>
      <c r="X33" s="303">
        <v>18</v>
      </c>
      <c r="Y33" s="303">
        <v>44</v>
      </c>
      <c r="Z33" s="303">
        <v>26</v>
      </c>
      <c r="AA33" s="303">
        <v>23</v>
      </c>
      <c r="AB33" s="303">
        <v>12</v>
      </c>
      <c r="AC33" s="303">
        <v>68</v>
      </c>
      <c r="AD33" s="303">
        <v>52</v>
      </c>
    </row>
    <row r="34" spans="1:30" ht="21.95" customHeight="1" x14ac:dyDescent="0.2">
      <c r="A34" s="450"/>
      <c r="B34" s="302" t="s">
        <v>182</v>
      </c>
      <c r="C34" s="297">
        <v>927</v>
      </c>
      <c r="D34" s="297">
        <v>677</v>
      </c>
      <c r="E34" s="303">
        <v>158</v>
      </c>
      <c r="F34" s="303">
        <v>107</v>
      </c>
      <c r="G34" s="303">
        <v>81</v>
      </c>
      <c r="H34" s="303">
        <v>66</v>
      </c>
      <c r="I34" s="303">
        <v>79</v>
      </c>
      <c r="J34" s="303">
        <v>62</v>
      </c>
      <c r="K34" s="303">
        <v>103</v>
      </c>
      <c r="L34" s="303">
        <v>75</v>
      </c>
      <c r="M34" s="303">
        <v>58</v>
      </c>
      <c r="N34" s="303">
        <v>42</v>
      </c>
      <c r="O34" s="303">
        <v>86</v>
      </c>
      <c r="P34" s="303">
        <v>58</v>
      </c>
      <c r="Q34" s="303">
        <v>46</v>
      </c>
      <c r="R34" s="303">
        <v>37</v>
      </c>
      <c r="S34" s="303">
        <v>76</v>
      </c>
      <c r="T34" s="303">
        <v>49</v>
      </c>
      <c r="U34" s="303">
        <v>36</v>
      </c>
      <c r="V34" s="303">
        <v>26</v>
      </c>
      <c r="W34" s="303">
        <v>30</v>
      </c>
      <c r="X34" s="303">
        <v>25</v>
      </c>
      <c r="Y34" s="303">
        <v>53</v>
      </c>
      <c r="Z34" s="303">
        <v>37</v>
      </c>
      <c r="AA34" s="303">
        <v>36</v>
      </c>
      <c r="AB34" s="303">
        <v>27</v>
      </c>
      <c r="AC34" s="303">
        <v>85</v>
      </c>
      <c r="AD34" s="303">
        <v>66</v>
      </c>
    </row>
    <row r="35" spans="1:30" ht="21.95" customHeight="1" x14ac:dyDescent="0.2">
      <c r="A35" s="450"/>
      <c r="B35" s="302" t="s">
        <v>183</v>
      </c>
      <c r="C35" s="297">
        <v>758</v>
      </c>
      <c r="D35" s="297">
        <v>522</v>
      </c>
      <c r="E35" s="303">
        <v>134</v>
      </c>
      <c r="F35" s="303">
        <v>97</v>
      </c>
      <c r="G35" s="303">
        <v>70</v>
      </c>
      <c r="H35" s="303">
        <v>54</v>
      </c>
      <c r="I35" s="303">
        <v>68</v>
      </c>
      <c r="J35" s="303">
        <v>44</v>
      </c>
      <c r="K35" s="303">
        <v>61</v>
      </c>
      <c r="L35" s="303">
        <v>47</v>
      </c>
      <c r="M35" s="303">
        <v>37</v>
      </c>
      <c r="N35" s="303">
        <v>23</v>
      </c>
      <c r="O35" s="303">
        <v>67</v>
      </c>
      <c r="P35" s="303">
        <v>38</v>
      </c>
      <c r="Q35" s="303">
        <v>34</v>
      </c>
      <c r="R35" s="303">
        <v>21</v>
      </c>
      <c r="S35" s="303">
        <v>57</v>
      </c>
      <c r="T35" s="303">
        <v>41</v>
      </c>
      <c r="U35" s="303">
        <v>32</v>
      </c>
      <c r="V35" s="303">
        <v>24</v>
      </c>
      <c r="W35" s="303">
        <v>35</v>
      </c>
      <c r="X35" s="303">
        <v>23</v>
      </c>
      <c r="Y35" s="303">
        <v>62</v>
      </c>
      <c r="Z35" s="303">
        <v>41</v>
      </c>
      <c r="AA35" s="303">
        <v>22</v>
      </c>
      <c r="AB35" s="303">
        <v>9</v>
      </c>
      <c r="AC35" s="303">
        <v>79</v>
      </c>
      <c r="AD35" s="303">
        <v>60</v>
      </c>
    </row>
    <row r="36" spans="1:30" ht="21.95" customHeight="1" x14ac:dyDescent="0.2">
      <c r="A36" s="450"/>
      <c r="B36" s="302" t="s">
        <v>184</v>
      </c>
      <c r="C36" s="297">
        <v>627</v>
      </c>
      <c r="D36" s="297">
        <v>356</v>
      </c>
      <c r="E36" s="303">
        <v>110</v>
      </c>
      <c r="F36" s="303">
        <v>58</v>
      </c>
      <c r="G36" s="303">
        <v>49</v>
      </c>
      <c r="H36" s="303">
        <v>38</v>
      </c>
      <c r="I36" s="303">
        <v>86</v>
      </c>
      <c r="J36" s="303">
        <v>54</v>
      </c>
      <c r="K36" s="303">
        <v>73</v>
      </c>
      <c r="L36" s="303">
        <v>36</v>
      </c>
      <c r="M36" s="303">
        <v>19</v>
      </c>
      <c r="N36" s="303">
        <v>11</v>
      </c>
      <c r="O36" s="303">
        <v>43</v>
      </c>
      <c r="P36" s="303">
        <v>28</v>
      </c>
      <c r="Q36" s="303">
        <v>37</v>
      </c>
      <c r="R36" s="303">
        <v>25</v>
      </c>
      <c r="S36" s="303">
        <v>32</v>
      </c>
      <c r="T36" s="303">
        <v>14</v>
      </c>
      <c r="U36" s="303">
        <v>27</v>
      </c>
      <c r="V36" s="303">
        <v>15</v>
      </c>
      <c r="W36" s="303">
        <v>32</v>
      </c>
      <c r="X36" s="303">
        <v>13</v>
      </c>
      <c r="Y36" s="303">
        <v>41</v>
      </c>
      <c r="Z36" s="303">
        <v>24</v>
      </c>
      <c r="AA36" s="303">
        <v>16</v>
      </c>
      <c r="AB36" s="303">
        <v>4</v>
      </c>
      <c r="AC36" s="303">
        <v>62</v>
      </c>
      <c r="AD36" s="303">
        <v>36</v>
      </c>
    </row>
    <row r="37" spans="1:30" ht="21.95" customHeight="1" x14ac:dyDescent="0.2">
      <c r="A37" s="450"/>
      <c r="B37" s="302" t="s">
        <v>185</v>
      </c>
      <c r="C37" s="297">
        <v>388</v>
      </c>
      <c r="D37" s="297">
        <v>175</v>
      </c>
      <c r="E37" s="303">
        <v>76</v>
      </c>
      <c r="F37" s="303">
        <v>36</v>
      </c>
      <c r="G37" s="303">
        <v>29</v>
      </c>
      <c r="H37" s="303">
        <v>12</v>
      </c>
      <c r="I37" s="303">
        <v>38</v>
      </c>
      <c r="J37" s="303">
        <v>22</v>
      </c>
      <c r="K37" s="303">
        <v>47</v>
      </c>
      <c r="L37" s="303">
        <v>24</v>
      </c>
      <c r="M37" s="303">
        <v>13</v>
      </c>
      <c r="N37" s="303">
        <v>8</v>
      </c>
      <c r="O37" s="303">
        <v>30</v>
      </c>
      <c r="P37" s="303">
        <v>11</v>
      </c>
      <c r="Q37" s="303">
        <v>27</v>
      </c>
      <c r="R37" s="303">
        <v>10</v>
      </c>
      <c r="S37" s="303">
        <v>24</v>
      </c>
      <c r="T37" s="303">
        <v>8</v>
      </c>
      <c r="U37" s="303">
        <v>14</v>
      </c>
      <c r="V37" s="303">
        <v>5</v>
      </c>
      <c r="W37" s="303">
        <v>11</v>
      </c>
      <c r="X37" s="303">
        <v>8</v>
      </c>
      <c r="Y37" s="303">
        <v>32</v>
      </c>
      <c r="Z37" s="303">
        <v>9</v>
      </c>
      <c r="AA37" s="303">
        <v>14</v>
      </c>
      <c r="AB37" s="303">
        <v>8</v>
      </c>
      <c r="AC37" s="303">
        <v>33</v>
      </c>
      <c r="AD37" s="303">
        <v>14</v>
      </c>
    </row>
    <row r="38" spans="1:30" ht="21.95" customHeight="1" x14ac:dyDescent="0.2">
      <c r="A38" s="450"/>
      <c r="B38" s="302" t="s">
        <v>186</v>
      </c>
      <c r="C38" s="297">
        <v>191</v>
      </c>
      <c r="D38" s="297">
        <v>27</v>
      </c>
      <c r="E38" s="303">
        <v>41</v>
      </c>
      <c r="F38" s="303">
        <v>8</v>
      </c>
      <c r="G38" s="303">
        <v>17</v>
      </c>
      <c r="H38" s="303">
        <v>4</v>
      </c>
      <c r="I38" s="303">
        <v>18</v>
      </c>
      <c r="J38" s="303">
        <v>2</v>
      </c>
      <c r="K38" s="303">
        <v>27</v>
      </c>
      <c r="L38" s="303">
        <v>2</v>
      </c>
      <c r="M38" s="303">
        <v>2</v>
      </c>
      <c r="N38" s="303">
        <v>0</v>
      </c>
      <c r="O38" s="303">
        <v>11</v>
      </c>
      <c r="P38" s="303">
        <v>1</v>
      </c>
      <c r="Q38" s="303">
        <v>4</v>
      </c>
      <c r="R38" s="303">
        <v>0</v>
      </c>
      <c r="S38" s="303">
        <v>12</v>
      </c>
      <c r="T38" s="303">
        <v>5</v>
      </c>
      <c r="U38" s="303">
        <v>7</v>
      </c>
      <c r="V38" s="303">
        <v>1</v>
      </c>
      <c r="W38" s="303">
        <v>13</v>
      </c>
      <c r="X38" s="303">
        <v>0</v>
      </c>
      <c r="Y38" s="303">
        <v>12</v>
      </c>
      <c r="Z38" s="303">
        <v>3</v>
      </c>
      <c r="AA38" s="303">
        <v>7</v>
      </c>
      <c r="AB38" s="303">
        <v>0</v>
      </c>
      <c r="AC38" s="303">
        <v>20</v>
      </c>
      <c r="AD38" s="303">
        <v>1</v>
      </c>
    </row>
    <row r="39" spans="1:30" ht="21.95" customHeight="1" x14ac:dyDescent="0.2">
      <c r="A39" s="449" t="s">
        <v>187</v>
      </c>
      <c r="B39" s="449"/>
      <c r="C39" s="297">
        <v>3533</v>
      </c>
      <c r="D39" s="297">
        <v>2174</v>
      </c>
      <c r="E39" s="297">
        <v>659</v>
      </c>
      <c r="F39" s="297">
        <v>396</v>
      </c>
      <c r="G39" s="297">
        <v>298</v>
      </c>
      <c r="H39" s="297">
        <v>212</v>
      </c>
      <c r="I39" s="297">
        <v>327</v>
      </c>
      <c r="J39" s="297">
        <v>208</v>
      </c>
      <c r="K39" s="297">
        <v>376</v>
      </c>
      <c r="L39" s="297">
        <v>229</v>
      </c>
      <c r="M39" s="297">
        <v>164</v>
      </c>
      <c r="N39" s="297">
        <v>107</v>
      </c>
      <c r="O39" s="297">
        <v>283</v>
      </c>
      <c r="P39" s="297">
        <v>157</v>
      </c>
      <c r="Q39" s="297">
        <v>183</v>
      </c>
      <c r="R39" s="297">
        <v>113</v>
      </c>
      <c r="S39" s="297">
        <v>247</v>
      </c>
      <c r="T39" s="297">
        <v>148</v>
      </c>
      <c r="U39" s="297">
        <v>141</v>
      </c>
      <c r="V39" s="297">
        <v>88</v>
      </c>
      <c r="W39" s="297">
        <v>146</v>
      </c>
      <c r="X39" s="297">
        <v>87</v>
      </c>
      <c r="Y39" s="297">
        <v>244</v>
      </c>
      <c r="Z39" s="297">
        <v>140</v>
      </c>
      <c r="AA39" s="297">
        <v>118</v>
      </c>
      <c r="AB39" s="297">
        <v>60</v>
      </c>
      <c r="AC39" s="297">
        <v>347</v>
      </c>
      <c r="AD39" s="297">
        <v>229</v>
      </c>
    </row>
    <row r="40" spans="1:30" ht="21.95" customHeight="1" x14ac:dyDescent="0.2">
      <c r="A40" s="450" t="s">
        <v>173</v>
      </c>
      <c r="B40" s="307" t="s">
        <v>188</v>
      </c>
      <c r="C40" s="297">
        <v>211</v>
      </c>
      <c r="D40" s="297">
        <v>164</v>
      </c>
      <c r="E40" s="303">
        <v>68</v>
      </c>
      <c r="F40" s="303">
        <v>50</v>
      </c>
      <c r="G40" s="303">
        <v>17</v>
      </c>
      <c r="H40" s="303">
        <v>15</v>
      </c>
      <c r="I40" s="303">
        <v>12</v>
      </c>
      <c r="J40" s="303">
        <v>10</v>
      </c>
      <c r="K40" s="303">
        <v>15</v>
      </c>
      <c r="L40" s="303">
        <v>12</v>
      </c>
      <c r="M40" s="303">
        <v>6</v>
      </c>
      <c r="N40" s="303">
        <v>5</v>
      </c>
      <c r="O40" s="303">
        <v>14</v>
      </c>
      <c r="P40" s="303">
        <v>12</v>
      </c>
      <c r="Q40" s="303">
        <v>13</v>
      </c>
      <c r="R40" s="303">
        <v>11</v>
      </c>
      <c r="S40" s="303">
        <v>18</v>
      </c>
      <c r="T40" s="303">
        <v>9</v>
      </c>
      <c r="U40" s="303">
        <v>8</v>
      </c>
      <c r="V40" s="303">
        <v>8</v>
      </c>
      <c r="W40" s="303">
        <v>10</v>
      </c>
      <c r="X40" s="303">
        <v>6</v>
      </c>
      <c r="Y40" s="303">
        <v>13</v>
      </c>
      <c r="Z40" s="303">
        <v>10</v>
      </c>
      <c r="AA40" s="303">
        <v>7</v>
      </c>
      <c r="AB40" s="303">
        <v>6</v>
      </c>
      <c r="AC40" s="303">
        <v>10</v>
      </c>
      <c r="AD40" s="303">
        <v>10</v>
      </c>
    </row>
    <row r="41" spans="1:30" ht="21.95" customHeight="1" x14ac:dyDescent="0.2">
      <c r="A41" s="450"/>
      <c r="B41" s="307" t="s">
        <v>189</v>
      </c>
      <c r="C41" s="297">
        <v>613</v>
      </c>
      <c r="D41" s="297">
        <v>453</v>
      </c>
      <c r="E41" s="303">
        <v>149</v>
      </c>
      <c r="F41" s="303">
        <v>104</v>
      </c>
      <c r="G41" s="303">
        <v>53</v>
      </c>
      <c r="H41" s="303">
        <v>42</v>
      </c>
      <c r="I41" s="303">
        <v>56</v>
      </c>
      <c r="J41" s="303">
        <v>44</v>
      </c>
      <c r="K41" s="303">
        <v>40</v>
      </c>
      <c r="L41" s="303">
        <v>26</v>
      </c>
      <c r="M41" s="303">
        <v>28</v>
      </c>
      <c r="N41" s="303">
        <v>25</v>
      </c>
      <c r="O41" s="303">
        <v>42</v>
      </c>
      <c r="P41" s="303">
        <v>29</v>
      </c>
      <c r="Q41" s="303">
        <v>33</v>
      </c>
      <c r="R41" s="303">
        <v>25</v>
      </c>
      <c r="S41" s="303">
        <v>43</v>
      </c>
      <c r="T41" s="303">
        <v>31</v>
      </c>
      <c r="U41" s="303">
        <v>25</v>
      </c>
      <c r="V41" s="303">
        <v>19</v>
      </c>
      <c r="W41" s="303">
        <v>15</v>
      </c>
      <c r="X41" s="303">
        <v>12</v>
      </c>
      <c r="Y41" s="303">
        <v>46</v>
      </c>
      <c r="Z41" s="303">
        <v>32</v>
      </c>
      <c r="AA41" s="303">
        <v>25</v>
      </c>
      <c r="AB41" s="303">
        <v>19</v>
      </c>
      <c r="AC41" s="303">
        <v>58</v>
      </c>
      <c r="AD41" s="303">
        <v>45</v>
      </c>
    </row>
    <row r="42" spans="1:30" ht="21.95" customHeight="1" x14ac:dyDescent="0.2">
      <c r="A42" s="450"/>
      <c r="B42" s="307" t="s">
        <v>190</v>
      </c>
      <c r="C42" s="297">
        <v>355</v>
      </c>
      <c r="D42" s="297">
        <v>265</v>
      </c>
      <c r="E42" s="303">
        <v>91</v>
      </c>
      <c r="F42" s="303">
        <v>63</v>
      </c>
      <c r="G42" s="303">
        <v>28</v>
      </c>
      <c r="H42" s="303">
        <v>24</v>
      </c>
      <c r="I42" s="303">
        <v>40</v>
      </c>
      <c r="J42" s="303">
        <v>30</v>
      </c>
      <c r="K42" s="303">
        <v>29</v>
      </c>
      <c r="L42" s="303">
        <v>22</v>
      </c>
      <c r="M42" s="303">
        <v>14</v>
      </c>
      <c r="N42" s="303">
        <v>12</v>
      </c>
      <c r="O42" s="303">
        <v>34</v>
      </c>
      <c r="P42" s="303">
        <v>20</v>
      </c>
      <c r="Q42" s="303">
        <v>12</v>
      </c>
      <c r="R42" s="303">
        <v>12</v>
      </c>
      <c r="S42" s="303">
        <v>30</v>
      </c>
      <c r="T42" s="303">
        <v>23</v>
      </c>
      <c r="U42" s="303">
        <v>11</v>
      </c>
      <c r="V42" s="303">
        <v>8</v>
      </c>
      <c r="W42" s="303">
        <v>11</v>
      </c>
      <c r="X42" s="303">
        <v>8</v>
      </c>
      <c r="Y42" s="303">
        <v>18</v>
      </c>
      <c r="Z42" s="303">
        <v>12</v>
      </c>
      <c r="AA42" s="303">
        <v>11</v>
      </c>
      <c r="AB42" s="303">
        <v>7</v>
      </c>
      <c r="AC42" s="303">
        <v>26</v>
      </c>
      <c r="AD42" s="303">
        <v>24</v>
      </c>
    </row>
    <row r="43" spans="1:30" ht="21.95" customHeight="1" x14ac:dyDescent="0.2">
      <c r="A43" s="450"/>
      <c r="B43" s="307" t="s">
        <v>191</v>
      </c>
      <c r="C43" s="297">
        <v>1095</v>
      </c>
      <c r="D43" s="297">
        <v>659</v>
      </c>
      <c r="E43" s="303">
        <v>152</v>
      </c>
      <c r="F43" s="303">
        <v>77</v>
      </c>
      <c r="G43" s="303">
        <v>98</v>
      </c>
      <c r="H43" s="303">
        <v>74</v>
      </c>
      <c r="I43" s="303">
        <v>129</v>
      </c>
      <c r="J43" s="303">
        <v>80</v>
      </c>
      <c r="K43" s="303">
        <v>125</v>
      </c>
      <c r="L43" s="303">
        <v>78</v>
      </c>
      <c r="M43" s="303">
        <v>50</v>
      </c>
      <c r="N43" s="303">
        <v>31</v>
      </c>
      <c r="O43" s="303">
        <v>78</v>
      </c>
      <c r="P43" s="303">
        <v>37</v>
      </c>
      <c r="Q43" s="303">
        <v>47</v>
      </c>
      <c r="R43" s="303">
        <v>32</v>
      </c>
      <c r="S43" s="303">
        <v>66</v>
      </c>
      <c r="T43" s="303">
        <v>42</v>
      </c>
      <c r="U43" s="303">
        <v>56</v>
      </c>
      <c r="V43" s="303">
        <v>35</v>
      </c>
      <c r="W43" s="303">
        <v>51</v>
      </c>
      <c r="X43" s="303">
        <v>32</v>
      </c>
      <c r="Y43" s="303">
        <v>82</v>
      </c>
      <c r="Z43" s="303">
        <v>47</v>
      </c>
      <c r="AA43" s="303">
        <v>39</v>
      </c>
      <c r="AB43" s="303">
        <v>15</v>
      </c>
      <c r="AC43" s="303">
        <v>122</v>
      </c>
      <c r="AD43" s="303">
        <v>79</v>
      </c>
    </row>
    <row r="44" spans="1:30" ht="21.95" customHeight="1" thickBot="1" x14ac:dyDescent="0.25">
      <c r="A44" s="457"/>
      <c r="B44" s="309" t="s">
        <v>192</v>
      </c>
      <c r="C44" s="297">
        <v>1259</v>
      </c>
      <c r="D44" s="297">
        <v>633</v>
      </c>
      <c r="E44" s="303">
        <v>199</v>
      </c>
      <c r="F44" s="303">
        <v>102</v>
      </c>
      <c r="G44" s="303">
        <v>102</v>
      </c>
      <c r="H44" s="303">
        <v>57</v>
      </c>
      <c r="I44" s="303">
        <v>90</v>
      </c>
      <c r="J44" s="303">
        <v>44</v>
      </c>
      <c r="K44" s="303">
        <v>167</v>
      </c>
      <c r="L44" s="303">
        <v>91</v>
      </c>
      <c r="M44" s="303">
        <v>66</v>
      </c>
      <c r="N44" s="303">
        <v>34</v>
      </c>
      <c r="O44" s="303">
        <v>115</v>
      </c>
      <c r="P44" s="303">
        <v>59</v>
      </c>
      <c r="Q44" s="303">
        <v>78</v>
      </c>
      <c r="R44" s="303">
        <v>33</v>
      </c>
      <c r="S44" s="303">
        <v>90</v>
      </c>
      <c r="T44" s="303">
        <v>43</v>
      </c>
      <c r="U44" s="303">
        <v>41</v>
      </c>
      <c r="V44" s="303">
        <v>18</v>
      </c>
      <c r="W44" s="303">
        <v>59</v>
      </c>
      <c r="X44" s="303">
        <v>29</v>
      </c>
      <c r="Y44" s="303">
        <v>85</v>
      </c>
      <c r="Z44" s="303">
        <v>39</v>
      </c>
      <c r="AA44" s="303">
        <v>36</v>
      </c>
      <c r="AB44" s="303">
        <v>13</v>
      </c>
      <c r="AC44" s="303">
        <v>131</v>
      </c>
      <c r="AD44" s="303">
        <v>71</v>
      </c>
    </row>
    <row r="45" spans="1:30" ht="36.75" customHeight="1" x14ac:dyDescent="0.2">
      <c r="A45" s="458" t="s">
        <v>193</v>
      </c>
      <c r="B45" s="459"/>
      <c r="C45" s="297">
        <v>3561</v>
      </c>
      <c r="D45" s="297"/>
      <c r="E45" s="303">
        <v>1132</v>
      </c>
      <c r="F45" s="303" t="s">
        <v>48</v>
      </c>
      <c r="G45" s="303">
        <v>778</v>
      </c>
      <c r="H45" s="303" t="s">
        <v>48</v>
      </c>
      <c r="I45" s="303">
        <v>141</v>
      </c>
      <c r="J45" s="303" t="s">
        <v>48</v>
      </c>
      <c r="K45" s="303">
        <v>116</v>
      </c>
      <c r="L45" s="303" t="s">
        <v>48</v>
      </c>
      <c r="M45" s="303">
        <v>102</v>
      </c>
      <c r="N45" s="303" t="s">
        <v>48</v>
      </c>
      <c r="O45" s="303">
        <v>107</v>
      </c>
      <c r="P45" s="303" t="s">
        <v>48</v>
      </c>
      <c r="Q45" s="303">
        <v>144</v>
      </c>
      <c r="R45" s="303" t="s">
        <v>48</v>
      </c>
      <c r="S45" s="303">
        <v>272</v>
      </c>
      <c r="T45" s="303" t="s">
        <v>48</v>
      </c>
      <c r="U45" s="303">
        <v>90</v>
      </c>
      <c r="V45" s="303" t="s">
        <v>48</v>
      </c>
      <c r="W45" s="303">
        <v>331</v>
      </c>
      <c r="X45" s="303" t="s">
        <v>48</v>
      </c>
      <c r="Y45" s="303">
        <v>177</v>
      </c>
      <c r="Z45" s="303" t="s">
        <v>48</v>
      </c>
      <c r="AA45" s="303">
        <v>31</v>
      </c>
      <c r="AB45" s="303" t="s">
        <v>48</v>
      </c>
      <c r="AC45" s="303">
        <v>140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1324</v>
      </c>
      <c r="D46" s="297"/>
      <c r="E46" s="303">
        <v>550</v>
      </c>
      <c r="F46" s="303" t="s">
        <v>48</v>
      </c>
      <c r="G46" s="303">
        <v>82</v>
      </c>
      <c r="H46" s="303" t="s">
        <v>48</v>
      </c>
      <c r="I46" s="303">
        <v>109</v>
      </c>
      <c r="J46" s="303" t="s">
        <v>48</v>
      </c>
      <c r="K46" s="303">
        <v>38</v>
      </c>
      <c r="L46" s="303" t="s">
        <v>48</v>
      </c>
      <c r="M46" s="303">
        <v>43</v>
      </c>
      <c r="N46" s="303" t="s">
        <v>48</v>
      </c>
      <c r="O46" s="303">
        <v>49</v>
      </c>
      <c r="P46" s="303" t="s">
        <v>48</v>
      </c>
      <c r="Q46" s="303">
        <v>86</v>
      </c>
      <c r="R46" s="303" t="s">
        <v>48</v>
      </c>
      <c r="S46" s="303">
        <v>22</v>
      </c>
      <c r="T46" s="303" t="s">
        <v>48</v>
      </c>
      <c r="U46" s="303">
        <v>64</v>
      </c>
      <c r="V46" s="303" t="s">
        <v>48</v>
      </c>
      <c r="W46" s="303">
        <v>77</v>
      </c>
      <c r="X46" s="303" t="s">
        <v>48</v>
      </c>
      <c r="Y46" s="303">
        <v>82</v>
      </c>
      <c r="Z46" s="303" t="s">
        <v>48</v>
      </c>
      <c r="AA46" s="303">
        <v>28</v>
      </c>
      <c r="AB46" s="303" t="s">
        <v>48</v>
      </c>
      <c r="AC46" s="303">
        <v>94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2729</v>
      </c>
      <c r="D47" s="297"/>
      <c r="E47" s="303">
        <v>818</v>
      </c>
      <c r="F47" s="303" t="s">
        <v>48</v>
      </c>
      <c r="G47" s="303">
        <v>728</v>
      </c>
      <c r="H47" s="303" t="s">
        <v>48</v>
      </c>
      <c r="I47" s="303">
        <v>53</v>
      </c>
      <c r="J47" s="303" t="s">
        <v>48</v>
      </c>
      <c r="K47" s="303">
        <v>91</v>
      </c>
      <c r="L47" s="303" t="s">
        <v>48</v>
      </c>
      <c r="M47" s="303">
        <v>72</v>
      </c>
      <c r="N47" s="303" t="s">
        <v>48</v>
      </c>
      <c r="O47" s="303">
        <v>74</v>
      </c>
      <c r="P47" s="303" t="s">
        <v>48</v>
      </c>
      <c r="Q47" s="303">
        <v>80</v>
      </c>
      <c r="R47" s="303" t="s">
        <v>48</v>
      </c>
      <c r="S47" s="303">
        <v>256</v>
      </c>
      <c r="T47" s="303" t="s">
        <v>48</v>
      </c>
      <c r="U47" s="303">
        <v>40</v>
      </c>
      <c r="V47" s="303" t="s">
        <v>48</v>
      </c>
      <c r="W47" s="303">
        <v>287</v>
      </c>
      <c r="X47" s="303" t="s">
        <v>48</v>
      </c>
      <c r="Y47" s="303">
        <v>132</v>
      </c>
      <c r="Z47" s="303" t="s">
        <v>48</v>
      </c>
      <c r="AA47" s="303">
        <v>12</v>
      </c>
      <c r="AB47" s="303" t="s">
        <v>48</v>
      </c>
      <c r="AC47" s="303">
        <v>86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832</v>
      </c>
      <c r="D48" s="297"/>
      <c r="E48" s="303">
        <v>314</v>
      </c>
      <c r="F48" s="303" t="s">
        <v>48</v>
      </c>
      <c r="G48" s="303">
        <v>50</v>
      </c>
      <c r="H48" s="303" t="s">
        <v>48</v>
      </c>
      <c r="I48" s="303">
        <v>88</v>
      </c>
      <c r="J48" s="303" t="s">
        <v>48</v>
      </c>
      <c r="K48" s="303">
        <v>25</v>
      </c>
      <c r="L48" s="303" t="s">
        <v>48</v>
      </c>
      <c r="M48" s="303">
        <v>30</v>
      </c>
      <c r="N48" s="303" t="s">
        <v>48</v>
      </c>
      <c r="O48" s="303">
        <v>33</v>
      </c>
      <c r="P48" s="303" t="s">
        <v>48</v>
      </c>
      <c r="Q48" s="303">
        <v>64</v>
      </c>
      <c r="R48" s="303" t="s">
        <v>48</v>
      </c>
      <c r="S48" s="303">
        <v>16</v>
      </c>
      <c r="T48" s="303" t="s">
        <v>48</v>
      </c>
      <c r="U48" s="303">
        <v>50</v>
      </c>
      <c r="V48" s="303" t="s">
        <v>48</v>
      </c>
      <c r="W48" s="303">
        <v>44</v>
      </c>
      <c r="X48" s="303" t="s">
        <v>48</v>
      </c>
      <c r="Y48" s="303">
        <v>45</v>
      </c>
      <c r="Z48" s="303" t="s">
        <v>48</v>
      </c>
      <c r="AA48" s="303">
        <v>19</v>
      </c>
      <c r="AB48" s="303" t="s">
        <v>48</v>
      </c>
      <c r="AC48" s="303">
        <v>54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3649</v>
      </c>
      <c r="D49" s="297">
        <v>1919</v>
      </c>
      <c r="E49" s="303">
        <v>923</v>
      </c>
      <c r="F49" s="303">
        <v>513</v>
      </c>
      <c r="G49" s="303">
        <v>355</v>
      </c>
      <c r="H49" s="303">
        <v>194</v>
      </c>
      <c r="I49" s="303">
        <v>259</v>
      </c>
      <c r="J49" s="303">
        <v>131</v>
      </c>
      <c r="K49" s="303">
        <v>224</v>
      </c>
      <c r="L49" s="303">
        <v>115</v>
      </c>
      <c r="M49" s="303">
        <v>184</v>
      </c>
      <c r="N49" s="303">
        <v>89</v>
      </c>
      <c r="O49" s="303">
        <v>221</v>
      </c>
      <c r="P49" s="303">
        <v>113</v>
      </c>
      <c r="Q49" s="303">
        <v>212</v>
      </c>
      <c r="R49" s="303">
        <v>108</v>
      </c>
      <c r="S49" s="303">
        <v>282</v>
      </c>
      <c r="T49" s="303">
        <v>158</v>
      </c>
      <c r="U49" s="303">
        <v>171</v>
      </c>
      <c r="V49" s="303">
        <v>91</v>
      </c>
      <c r="W49" s="303">
        <v>177</v>
      </c>
      <c r="X49" s="303">
        <v>104</v>
      </c>
      <c r="Y49" s="303">
        <v>213</v>
      </c>
      <c r="Z49" s="303">
        <v>107</v>
      </c>
      <c r="AA49" s="303">
        <v>116</v>
      </c>
      <c r="AB49" s="303">
        <v>57</v>
      </c>
      <c r="AC49" s="303">
        <v>312</v>
      </c>
      <c r="AD49" s="303">
        <v>139</v>
      </c>
    </row>
    <row r="50" spans="1:30" ht="21.95" customHeight="1" x14ac:dyDescent="0.2">
      <c r="A50" s="312"/>
      <c r="B50" s="313" t="s">
        <v>197</v>
      </c>
      <c r="C50" s="297">
        <v>559</v>
      </c>
      <c r="D50" s="297">
        <v>201</v>
      </c>
      <c r="E50" s="303">
        <v>172</v>
      </c>
      <c r="F50" s="303">
        <v>76</v>
      </c>
      <c r="G50" s="303">
        <v>71</v>
      </c>
      <c r="H50" s="303">
        <v>24</v>
      </c>
      <c r="I50" s="303">
        <v>20</v>
      </c>
      <c r="J50" s="303">
        <v>7</v>
      </c>
      <c r="K50" s="303">
        <v>30</v>
      </c>
      <c r="L50" s="303">
        <v>11</v>
      </c>
      <c r="M50" s="303">
        <v>30</v>
      </c>
      <c r="N50" s="303">
        <v>11</v>
      </c>
      <c r="O50" s="303">
        <v>16</v>
      </c>
      <c r="P50" s="303">
        <v>7</v>
      </c>
      <c r="Q50" s="303">
        <v>35</v>
      </c>
      <c r="R50" s="303">
        <v>9</v>
      </c>
      <c r="S50" s="303">
        <v>30</v>
      </c>
      <c r="T50" s="303">
        <v>17</v>
      </c>
      <c r="U50" s="303">
        <v>27</v>
      </c>
      <c r="V50" s="303">
        <v>7</v>
      </c>
      <c r="W50" s="303">
        <v>32</v>
      </c>
      <c r="X50" s="303">
        <v>11</v>
      </c>
      <c r="Y50" s="303">
        <v>40</v>
      </c>
      <c r="Z50" s="303">
        <v>8</v>
      </c>
      <c r="AA50" s="303">
        <v>12</v>
      </c>
      <c r="AB50" s="303">
        <v>5</v>
      </c>
      <c r="AC50" s="303">
        <v>44</v>
      </c>
      <c r="AD50" s="303">
        <v>8</v>
      </c>
    </row>
    <row r="51" spans="1:30" s="305" customFormat="1" ht="21.95" customHeight="1" x14ac:dyDescent="0.2">
      <c r="A51" s="449" t="s">
        <v>198</v>
      </c>
      <c r="B51" s="456"/>
      <c r="C51" s="297">
        <v>513</v>
      </c>
      <c r="D51" s="297">
        <v>386</v>
      </c>
      <c r="E51" s="303">
        <v>126</v>
      </c>
      <c r="F51" s="303">
        <v>98</v>
      </c>
      <c r="G51" s="303">
        <v>42</v>
      </c>
      <c r="H51" s="303">
        <v>36</v>
      </c>
      <c r="I51" s="303">
        <v>40</v>
      </c>
      <c r="J51" s="303">
        <v>28</v>
      </c>
      <c r="K51" s="303">
        <v>31</v>
      </c>
      <c r="L51" s="303">
        <v>19</v>
      </c>
      <c r="M51" s="303">
        <v>33</v>
      </c>
      <c r="N51" s="303">
        <v>26</v>
      </c>
      <c r="O51" s="303">
        <v>20</v>
      </c>
      <c r="P51" s="303">
        <v>13</v>
      </c>
      <c r="Q51" s="303">
        <v>49</v>
      </c>
      <c r="R51" s="303">
        <v>38</v>
      </c>
      <c r="S51" s="303">
        <v>36</v>
      </c>
      <c r="T51" s="303">
        <v>28</v>
      </c>
      <c r="U51" s="303">
        <v>35</v>
      </c>
      <c r="V51" s="303">
        <v>30</v>
      </c>
      <c r="W51" s="303">
        <v>23</v>
      </c>
      <c r="X51" s="303">
        <v>19</v>
      </c>
      <c r="Y51" s="303">
        <v>31</v>
      </c>
      <c r="Z51" s="303">
        <v>22</v>
      </c>
      <c r="AA51" s="303">
        <v>19</v>
      </c>
      <c r="AB51" s="303">
        <v>13</v>
      </c>
      <c r="AC51" s="303">
        <v>28</v>
      </c>
      <c r="AD51" s="303">
        <v>16</v>
      </c>
    </row>
    <row r="52" spans="1:30" s="305" customFormat="1" ht="21.95" customHeight="1" x14ac:dyDescent="0.2">
      <c r="A52" s="449" t="s">
        <v>199</v>
      </c>
      <c r="B52" s="456"/>
      <c r="C52" s="297">
        <v>68</v>
      </c>
      <c r="D52" s="297">
        <v>17</v>
      </c>
      <c r="E52" s="303">
        <v>18</v>
      </c>
      <c r="F52" s="303">
        <v>7</v>
      </c>
      <c r="G52" s="303">
        <v>3</v>
      </c>
      <c r="H52" s="303">
        <v>0</v>
      </c>
      <c r="I52" s="303">
        <v>1</v>
      </c>
      <c r="J52" s="303">
        <v>0</v>
      </c>
      <c r="K52" s="303">
        <v>3</v>
      </c>
      <c r="L52" s="303">
        <v>0</v>
      </c>
      <c r="M52" s="303">
        <v>3</v>
      </c>
      <c r="N52" s="303">
        <v>0</v>
      </c>
      <c r="O52" s="303">
        <v>3</v>
      </c>
      <c r="P52" s="303">
        <v>1</v>
      </c>
      <c r="Q52" s="303">
        <v>9</v>
      </c>
      <c r="R52" s="303">
        <v>2</v>
      </c>
      <c r="S52" s="303">
        <v>2</v>
      </c>
      <c r="T52" s="303">
        <v>1</v>
      </c>
      <c r="U52" s="303">
        <v>9</v>
      </c>
      <c r="V52" s="303">
        <v>3</v>
      </c>
      <c r="W52" s="303">
        <v>2</v>
      </c>
      <c r="X52" s="303">
        <v>1</v>
      </c>
      <c r="Y52" s="303">
        <v>6</v>
      </c>
      <c r="Z52" s="303">
        <v>0</v>
      </c>
      <c r="AA52" s="303">
        <v>0</v>
      </c>
      <c r="AB52" s="303">
        <v>0</v>
      </c>
      <c r="AC52" s="303">
        <v>9</v>
      </c>
      <c r="AD52" s="303">
        <v>2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8:A24"/>
    <mergeCell ref="A25:B25"/>
    <mergeCell ref="Q4:R5"/>
    <mergeCell ref="S4:T5"/>
    <mergeCell ref="U4:V5"/>
    <mergeCell ref="A8:A15"/>
    <mergeCell ref="A16:B16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S1:T1"/>
    <mergeCell ref="B2:P2"/>
    <mergeCell ref="A4:B6"/>
    <mergeCell ref="C4:D5"/>
    <mergeCell ref="E4:F5"/>
    <mergeCell ref="G4:H5"/>
  </mergeCells>
  <conditionalFormatting sqref="C25:AD25">
    <cfRule type="cellIs" dxfId="78" priority="1" stopIfTrue="1" operator="notEqual">
      <formula>C7</formula>
    </cfRule>
  </conditionalFormatting>
  <conditionalFormatting sqref="C32:AD32 C39:AD39">
    <cfRule type="cellIs" dxfId="77" priority="2" stopIfTrue="1" operator="notEqual">
      <formula>C$7</formula>
    </cfRule>
  </conditionalFormatting>
  <conditionalFormatting sqref="E45 G45 I45 K45 M45 O45 Q45 S45 U45 W45 Y45 AA45 AC45">
    <cfRule type="cellIs" dxfId="76" priority="3" stopIfTrue="1" operator="notEqual">
      <formula>E47+E48</formula>
    </cfRule>
  </conditionalFormatting>
  <conditionalFormatting sqref="C7:D24 C26:D31 C33:D38 C40:D52">
    <cfRule type="cellIs" dxfId="75" priority="4" stopIfTrue="1" operator="notEqual">
      <formula>#REF!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7"/>
  <sheetViews>
    <sheetView topLeftCell="A16" workbookViewId="0">
      <selection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214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">
      <c r="A7" s="449" t="s">
        <v>18</v>
      </c>
      <c r="B7" s="449"/>
      <c r="C7" s="297">
        <v>2917</v>
      </c>
      <c r="D7" s="297">
        <v>1852</v>
      </c>
      <c r="E7" s="298">
        <v>535</v>
      </c>
      <c r="F7" s="298">
        <v>335</v>
      </c>
      <c r="G7" s="298">
        <v>268</v>
      </c>
      <c r="H7" s="298">
        <v>178</v>
      </c>
      <c r="I7" s="298">
        <v>267</v>
      </c>
      <c r="J7" s="298">
        <v>169</v>
      </c>
      <c r="K7" s="298">
        <v>321</v>
      </c>
      <c r="L7" s="298">
        <v>205</v>
      </c>
      <c r="M7" s="298">
        <v>156</v>
      </c>
      <c r="N7" s="298">
        <v>105</v>
      </c>
      <c r="O7" s="298">
        <v>229</v>
      </c>
      <c r="P7" s="298">
        <v>138</v>
      </c>
      <c r="Q7" s="298">
        <v>148</v>
      </c>
      <c r="R7" s="298">
        <v>95</v>
      </c>
      <c r="S7" s="298">
        <v>202</v>
      </c>
      <c r="T7" s="298">
        <v>123</v>
      </c>
      <c r="U7" s="298">
        <v>106</v>
      </c>
      <c r="V7" s="298">
        <v>69</v>
      </c>
      <c r="W7" s="298">
        <v>126</v>
      </c>
      <c r="X7" s="298">
        <v>76</v>
      </c>
      <c r="Y7" s="298">
        <v>195</v>
      </c>
      <c r="Z7" s="298">
        <v>117</v>
      </c>
      <c r="AA7" s="298">
        <v>87</v>
      </c>
      <c r="AB7" s="298">
        <v>50</v>
      </c>
      <c r="AC7" s="298">
        <v>277</v>
      </c>
      <c r="AD7" s="298">
        <v>192</v>
      </c>
    </row>
    <row r="8" spans="1:30" ht="21.95" customHeight="1" x14ac:dyDescent="0.2">
      <c r="A8" s="506" t="s">
        <v>154</v>
      </c>
      <c r="B8" s="301" t="s">
        <v>155</v>
      </c>
      <c r="C8" s="297">
        <v>2586</v>
      </c>
      <c r="D8" s="297">
        <v>1583</v>
      </c>
      <c r="E8" s="298">
        <v>477</v>
      </c>
      <c r="F8" s="298">
        <v>292</v>
      </c>
      <c r="G8" s="298">
        <v>243</v>
      </c>
      <c r="H8" s="298">
        <v>157</v>
      </c>
      <c r="I8" s="298">
        <v>249</v>
      </c>
      <c r="J8" s="298">
        <v>156</v>
      </c>
      <c r="K8" s="298">
        <v>277</v>
      </c>
      <c r="L8" s="298">
        <v>167</v>
      </c>
      <c r="M8" s="298">
        <v>135</v>
      </c>
      <c r="N8" s="298">
        <v>88</v>
      </c>
      <c r="O8" s="298">
        <v>198</v>
      </c>
      <c r="P8" s="298">
        <v>116</v>
      </c>
      <c r="Q8" s="298">
        <v>130</v>
      </c>
      <c r="R8" s="298">
        <v>78</v>
      </c>
      <c r="S8" s="298">
        <v>174</v>
      </c>
      <c r="T8" s="298">
        <v>97</v>
      </c>
      <c r="U8" s="298">
        <v>103</v>
      </c>
      <c r="V8" s="298">
        <v>66</v>
      </c>
      <c r="W8" s="298">
        <v>112</v>
      </c>
      <c r="X8" s="298">
        <v>65</v>
      </c>
      <c r="Y8" s="298">
        <v>168</v>
      </c>
      <c r="Z8" s="298">
        <v>98</v>
      </c>
      <c r="AA8" s="298">
        <v>77</v>
      </c>
      <c r="AB8" s="298">
        <v>43</v>
      </c>
      <c r="AC8" s="298">
        <v>243</v>
      </c>
      <c r="AD8" s="298">
        <v>160</v>
      </c>
    </row>
    <row r="9" spans="1:30" ht="21.95" customHeight="1" x14ac:dyDescent="0.2">
      <c r="A9" s="507"/>
      <c r="B9" s="302" t="s">
        <v>156</v>
      </c>
      <c r="C9" s="297">
        <v>83</v>
      </c>
      <c r="D9" s="297">
        <v>58</v>
      </c>
      <c r="E9" s="298">
        <v>12</v>
      </c>
      <c r="F9" s="298">
        <v>8</v>
      </c>
      <c r="G9" s="303">
        <v>3</v>
      </c>
      <c r="H9" s="303">
        <v>1</v>
      </c>
      <c r="I9" s="303">
        <v>8</v>
      </c>
      <c r="J9" s="303">
        <v>5</v>
      </c>
      <c r="K9" s="298">
        <v>5</v>
      </c>
      <c r="L9" s="298">
        <v>3</v>
      </c>
      <c r="M9" s="303">
        <v>2</v>
      </c>
      <c r="N9" s="303">
        <v>1</v>
      </c>
      <c r="O9" s="303">
        <v>6</v>
      </c>
      <c r="P9" s="303">
        <v>4</v>
      </c>
      <c r="Q9" s="303">
        <v>2</v>
      </c>
      <c r="R9" s="303">
        <v>0</v>
      </c>
      <c r="S9" s="303">
        <v>7</v>
      </c>
      <c r="T9" s="303">
        <v>6</v>
      </c>
      <c r="U9" s="303">
        <v>9</v>
      </c>
      <c r="V9" s="303">
        <v>8</v>
      </c>
      <c r="W9" s="303">
        <v>3</v>
      </c>
      <c r="X9" s="303">
        <v>2</v>
      </c>
      <c r="Y9" s="303">
        <v>12</v>
      </c>
      <c r="Z9" s="303">
        <v>9</v>
      </c>
      <c r="AA9" s="303">
        <v>6</v>
      </c>
      <c r="AB9" s="303">
        <v>4</v>
      </c>
      <c r="AC9" s="303">
        <v>8</v>
      </c>
      <c r="AD9" s="303">
        <v>7</v>
      </c>
    </row>
    <row r="10" spans="1:30" ht="21.95" customHeight="1" x14ac:dyDescent="0.2">
      <c r="A10" s="507"/>
      <c r="B10" s="302" t="s">
        <v>157</v>
      </c>
      <c r="C10" s="297">
        <v>363</v>
      </c>
      <c r="D10" s="297">
        <v>197</v>
      </c>
      <c r="E10" s="298">
        <v>82</v>
      </c>
      <c r="F10" s="298">
        <v>52</v>
      </c>
      <c r="G10" s="303">
        <v>37</v>
      </c>
      <c r="H10" s="303">
        <v>18</v>
      </c>
      <c r="I10" s="303">
        <v>19</v>
      </c>
      <c r="J10" s="303">
        <v>9</v>
      </c>
      <c r="K10" s="303">
        <v>22</v>
      </c>
      <c r="L10" s="303">
        <v>9</v>
      </c>
      <c r="M10" s="303">
        <v>24</v>
      </c>
      <c r="N10" s="303">
        <v>9</v>
      </c>
      <c r="O10" s="303">
        <v>30</v>
      </c>
      <c r="P10" s="303">
        <v>14</v>
      </c>
      <c r="Q10" s="303">
        <v>20</v>
      </c>
      <c r="R10" s="303">
        <v>10</v>
      </c>
      <c r="S10" s="303">
        <v>24</v>
      </c>
      <c r="T10" s="303">
        <v>14</v>
      </c>
      <c r="U10" s="303">
        <v>18</v>
      </c>
      <c r="V10" s="303">
        <v>13</v>
      </c>
      <c r="W10" s="303">
        <v>20</v>
      </c>
      <c r="X10" s="303">
        <v>10</v>
      </c>
      <c r="Y10" s="303">
        <v>33</v>
      </c>
      <c r="Z10" s="303">
        <v>23</v>
      </c>
      <c r="AA10" s="303">
        <v>12</v>
      </c>
      <c r="AB10" s="303">
        <v>6</v>
      </c>
      <c r="AC10" s="303">
        <v>22</v>
      </c>
      <c r="AD10" s="303">
        <v>10</v>
      </c>
    </row>
    <row r="11" spans="1:30" ht="37.5" customHeight="1" x14ac:dyDescent="0.2">
      <c r="A11" s="507"/>
      <c r="B11" s="302" t="s">
        <v>158</v>
      </c>
      <c r="C11" s="297">
        <v>97</v>
      </c>
      <c r="D11" s="297">
        <v>61</v>
      </c>
      <c r="E11" s="298">
        <v>29</v>
      </c>
      <c r="F11" s="298">
        <v>15</v>
      </c>
      <c r="G11" s="303">
        <v>10</v>
      </c>
      <c r="H11" s="303">
        <v>6</v>
      </c>
      <c r="I11" s="303">
        <v>2</v>
      </c>
      <c r="J11" s="303">
        <v>1</v>
      </c>
      <c r="K11" s="303">
        <v>5</v>
      </c>
      <c r="L11" s="303">
        <v>1</v>
      </c>
      <c r="M11" s="303">
        <v>7</v>
      </c>
      <c r="N11" s="303">
        <v>6</v>
      </c>
      <c r="O11" s="303">
        <v>2</v>
      </c>
      <c r="P11" s="303">
        <v>0</v>
      </c>
      <c r="Q11" s="303">
        <v>6</v>
      </c>
      <c r="R11" s="303">
        <v>5</v>
      </c>
      <c r="S11" s="303">
        <v>6</v>
      </c>
      <c r="T11" s="303">
        <v>5</v>
      </c>
      <c r="U11" s="303">
        <v>4</v>
      </c>
      <c r="V11" s="303">
        <v>2</v>
      </c>
      <c r="W11" s="303">
        <v>7</v>
      </c>
      <c r="X11" s="303">
        <v>6</v>
      </c>
      <c r="Y11" s="303">
        <v>7</v>
      </c>
      <c r="Z11" s="303">
        <v>6</v>
      </c>
      <c r="AA11" s="303">
        <v>3</v>
      </c>
      <c r="AB11" s="303">
        <v>2</v>
      </c>
      <c r="AC11" s="303">
        <v>9</v>
      </c>
      <c r="AD11" s="303">
        <v>6</v>
      </c>
    </row>
    <row r="12" spans="1:30" ht="21.95" customHeight="1" x14ac:dyDescent="0.2">
      <c r="A12" s="507"/>
      <c r="B12" s="304" t="s">
        <v>159</v>
      </c>
      <c r="C12" s="297">
        <v>72</v>
      </c>
      <c r="D12" s="297">
        <v>37</v>
      </c>
      <c r="E12" s="298">
        <v>0</v>
      </c>
      <c r="F12" s="298">
        <v>0</v>
      </c>
      <c r="G12" s="303">
        <v>9</v>
      </c>
      <c r="H12" s="303">
        <v>6</v>
      </c>
      <c r="I12" s="303">
        <v>0</v>
      </c>
      <c r="J12" s="303">
        <v>0</v>
      </c>
      <c r="K12" s="303">
        <v>2</v>
      </c>
      <c r="L12" s="303">
        <v>0</v>
      </c>
      <c r="M12" s="303">
        <v>4</v>
      </c>
      <c r="N12" s="303">
        <v>2</v>
      </c>
      <c r="O12" s="303">
        <v>10</v>
      </c>
      <c r="P12" s="303">
        <v>4</v>
      </c>
      <c r="Q12" s="303">
        <v>4</v>
      </c>
      <c r="R12" s="303">
        <v>3</v>
      </c>
      <c r="S12" s="303">
        <v>10</v>
      </c>
      <c r="T12" s="303">
        <v>5</v>
      </c>
      <c r="U12" s="303">
        <v>5</v>
      </c>
      <c r="V12" s="303">
        <v>1</v>
      </c>
      <c r="W12" s="303">
        <v>3</v>
      </c>
      <c r="X12" s="303">
        <v>1</v>
      </c>
      <c r="Y12" s="303">
        <v>7</v>
      </c>
      <c r="Z12" s="303">
        <v>4</v>
      </c>
      <c r="AA12" s="303">
        <v>10</v>
      </c>
      <c r="AB12" s="303">
        <v>6</v>
      </c>
      <c r="AC12" s="303">
        <v>8</v>
      </c>
      <c r="AD12" s="303">
        <v>5</v>
      </c>
    </row>
    <row r="13" spans="1:30" ht="21.95" customHeight="1" x14ac:dyDescent="0.2">
      <c r="A13" s="507"/>
      <c r="B13" s="353" t="s">
        <v>164</v>
      </c>
      <c r="C13" s="297">
        <v>1161</v>
      </c>
      <c r="D13" s="297">
        <v>759</v>
      </c>
      <c r="E13" s="298">
        <v>206</v>
      </c>
      <c r="F13" s="298">
        <v>134</v>
      </c>
      <c r="G13" s="303">
        <v>117</v>
      </c>
      <c r="H13" s="303">
        <v>75</v>
      </c>
      <c r="I13" s="303">
        <v>94</v>
      </c>
      <c r="J13" s="303">
        <v>58</v>
      </c>
      <c r="K13" s="303">
        <v>146</v>
      </c>
      <c r="L13" s="303">
        <v>105</v>
      </c>
      <c r="M13" s="303">
        <v>67</v>
      </c>
      <c r="N13" s="303">
        <v>48</v>
      </c>
      <c r="O13" s="303">
        <v>89</v>
      </c>
      <c r="P13" s="303">
        <v>56</v>
      </c>
      <c r="Q13" s="303">
        <v>66</v>
      </c>
      <c r="R13" s="303">
        <v>41</v>
      </c>
      <c r="S13" s="303">
        <v>67</v>
      </c>
      <c r="T13" s="303">
        <v>42</v>
      </c>
      <c r="U13" s="303">
        <v>28</v>
      </c>
      <c r="V13" s="303">
        <v>16</v>
      </c>
      <c r="W13" s="303">
        <v>53</v>
      </c>
      <c r="X13" s="303">
        <v>31</v>
      </c>
      <c r="Y13" s="303">
        <v>73</v>
      </c>
      <c r="Z13" s="303">
        <v>41</v>
      </c>
      <c r="AA13" s="303">
        <v>31</v>
      </c>
      <c r="AB13" s="303">
        <v>22</v>
      </c>
      <c r="AC13" s="303">
        <v>124</v>
      </c>
      <c r="AD13" s="303">
        <v>90</v>
      </c>
    </row>
    <row r="14" spans="1:30" ht="21.95" customHeight="1" x14ac:dyDescent="0.2">
      <c r="A14" s="507"/>
      <c r="B14" s="353" t="s">
        <v>165</v>
      </c>
      <c r="C14" s="297">
        <v>527</v>
      </c>
      <c r="D14" s="297">
        <v>422</v>
      </c>
      <c r="E14" s="298">
        <v>87</v>
      </c>
      <c r="F14" s="298">
        <v>66</v>
      </c>
      <c r="G14" s="303">
        <v>51</v>
      </c>
      <c r="H14" s="303">
        <v>43</v>
      </c>
      <c r="I14" s="303">
        <v>29</v>
      </c>
      <c r="J14" s="303">
        <v>21</v>
      </c>
      <c r="K14" s="303">
        <v>66</v>
      </c>
      <c r="L14" s="303">
        <v>52</v>
      </c>
      <c r="M14" s="303">
        <v>33</v>
      </c>
      <c r="N14" s="303">
        <v>28</v>
      </c>
      <c r="O14" s="303">
        <v>50</v>
      </c>
      <c r="P14" s="303">
        <v>39</v>
      </c>
      <c r="Q14" s="303">
        <v>31</v>
      </c>
      <c r="R14" s="303">
        <v>27</v>
      </c>
      <c r="S14" s="303">
        <v>45</v>
      </c>
      <c r="T14" s="303">
        <v>37</v>
      </c>
      <c r="U14" s="303">
        <v>7</v>
      </c>
      <c r="V14" s="303">
        <v>7</v>
      </c>
      <c r="W14" s="303">
        <v>23</v>
      </c>
      <c r="X14" s="303">
        <v>17</v>
      </c>
      <c r="Y14" s="303">
        <v>33</v>
      </c>
      <c r="Z14" s="303">
        <v>23</v>
      </c>
      <c r="AA14" s="303">
        <v>14</v>
      </c>
      <c r="AB14" s="303">
        <v>11</v>
      </c>
      <c r="AC14" s="303">
        <v>58</v>
      </c>
      <c r="AD14" s="303">
        <v>51</v>
      </c>
    </row>
    <row r="15" spans="1:30" ht="45" customHeight="1" thickBot="1" x14ac:dyDescent="0.25">
      <c r="A15" s="508"/>
      <c r="B15" s="353" t="s">
        <v>206</v>
      </c>
      <c r="C15" s="297" t="s">
        <v>48</v>
      </c>
      <c r="D15" s="297">
        <v>753</v>
      </c>
      <c r="E15" s="298">
        <v>0</v>
      </c>
      <c r="F15" s="298">
        <v>123</v>
      </c>
      <c r="G15" s="303">
        <v>0</v>
      </c>
      <c r="H15" s="303">
        <v>73</v>
      </c>
      <c r="I15" s="303">
        <v>0</v>
      </c>
      <c r="J15" s="303">
        <v>61</v>
      </c>
      <c r="K15" s="303">
        <v>0</v>
      </c>
      <c r="L15" s="303">
        <v>101</v>
      </c>
      <c r="M15" s="303"/>
      <c r="N15" s="303">
        <v>46</v>
      </c>
      <c r="O15" s="303"/>
      <c r="P15" s="303">
        <v>73</v>
      </c>
      <c r="Q15" s="303"/>
      <c r="R15" s="303">
        <v>34</v>
      </c>
      <c r="S15" s="303"/>
      <c r="T15" s="303">
        <v>61</v>
      </c>
      <c r="U15" s="303"/>
      <c r="V15" s="303">
        <v>16</v>
      </c>
      <c r="W15" s="303"/>
      <c r="X15" s="303">
        <v>27</v>
      </c>
      <c r="Y15" s="303"/>
      <c r="Z15" s="303">
        <v>38</v>
      </c>
      <c r="AA15" s="303"/>
      <c r="AB15" s="303">
        <v>20</v>
      </c>
      <c r="AC15" s="303"/>
      <c r="AD15" s="303">
        <v>80</v>
      </c>
    </row>
    <row r="16" spans="1:30" s="305" customFormat="1" ht="37.5" customHeight="1" thickBot="1" x14ac:dyDescent="0.25">
      <c r="A16" s="452" t="s">
        <v>160</v>
      </c>
      <c r="B16" s="453"/>
      <c r="C16" s="297">
        <v>2581</v>
      </c>
      <c r="D16" s="297">
        <v>1697</v>
      </c>
      <c r="E16" s="298">
        <v>462</v>
      </c>
      <c r="F16" s="298">
        <v>295</v>
      </c>
      <c r="G16" s="303">
        <v>244</v>
      </c>
      <c r="H16" s="303">
        <v>164</v>
      </c>
      <c r="I16" s="303">
        <v>236</v>
      </c>
      <c r="J16" s="303">
        <v>159</v>
      </c>
      <c r="K16" s="303">
        <v>288</v>
      </c>
      <c r="L16" s="303">
        <v>193</v>
      </c>
      <c r="M16" s="303">
        <v>138</v>
      </c>
      <c r="N16" s="303">
        <v>97</v>
      </c>
      <c r="O16" s="303">
        <v>200</v>
      </c>
      <c r="P16" s="303">
        <v>128</v>
      </c>
      <c r="Q16" s="303">
        <v>135</v>
      </c>
      <c r="R16" s="303">
        <v>88</v>
      </c>
      <c r="S16" s="303">
        <v>176</v>
      </c>
      <c r="T16" s="303">
        <v>112</v>
      </c>
      <c r="U16" s="303">
        <v>93</v>
      </c>
      <c r="V16" s="303">
        <v>61</v>
      </c>
      <c r="W16" s="303">
        <v>109</v>
      </c>
      <c r="X16" s="303">
        <v>68</v>
      </c>
      <c r="Y16" s="303">
        <v>171</v>
      </c>
      <c r="Z16" s="303">
        <v>104</v>
      </c>
      <c r="AA16" s="303">
        <v>74</v>
      </c>
      <c r="AB16" s="303">
        <v>46</v>
      </c>
      <c r="AC16" s="303">
        <v>255</v>
      </c>
      <c r="AD16" s="303">
        <v>182</v>
      </c>
    </row>
    <row r="17" spans="1:30" s="305" customFormat="1" ht="37.5" customHeight="1" x14ac:dyDescent="0.2">
      <c r="A17" s="354"/>
      <c r="B17" s="306" t="s">
        <v>207</v>
      </c>
      <c r="C17" s="297">
        <v>808</v>
      </c>
      <c r="D17" s="297">
        <v>589</v>
      </c>
      <c r="E17" s="298">
        <v>137</v>
      </c>
      <c r="F17" s="298">
        <v>96</v>
      </c>
      <c r="G17" s="303">
        <v>83</v>
      </c>
      <c r="H17" s="303">
        <v>64</v>
      </c>
      <c r="I17" s="303">
        <v>55</v>
      </c>
      <c r="J17" s="303">
        <v>39</v>
      </c>
      <c r="K17" s="303">
        <v>84</v>
      </c>
      <c r="L17" s="303">
        <v>60</v>
      </c>
      <c r="M17" s="303">
        <v>54</v>
      </c>
      <c r="N17" s="303">
        <v>41</v>
      </c>
      <c r="O17" s="303">
        <v>48</v>
      </c>
      <c r="P17" s="303">
        <v>31</v>
      </c>
      <c r="Q17" s="303">
        <v>33</v>
      </c>
      <c r="R17" s="303">
        <v>23</v>
      </c>
      <c r="S17" s="303">
        <v>75</v>
      </c>
      <c r="T17" s="303">
        <v>56</v>
      </c>
      <c r="U17" s="303">
        <v>36</v>
      </c>
      <c r="V17" s="303">
        <v>25</v>
      </c>
      <c r="W17" s="303">
        <v>37</v>
      </c>
      <c r="X17" s="303">
        <v>22</v>
      </c>
      <c r="Y17" s="303">
        <v>42</v>
      </c>
      <c r="Z17" s="303">
        <v>33</v>
      </c>
      <c r="AA17" s="303">
        <v>29</v>
      </c>
      <c r="AB17" s="303">
        <v>21</v>
      </c>
      <c r="AC17" s="303">
        <v>95</v>
      </c>
      <c r="AD17" s="303">
        <v>78</v>
      </c>
    </row>
    <row r="18" spans="1:30" ht="21.95" customHeight="1" x14ac:dyDescent="0.2">
      <c r="A18" s="454" t="s">
        <v>154</v>
      </c>
      <c r="B18" s="306" t="s">
        <v>161</v>
      </c>
      <c r="C18" s="297">
        <v>425</v>
      </c>
      <c r="D18" s="297">
        <v>303</v>
      </c>
      <c r="E18" s="298">
        <v>72</v>
      </c>
      <c r="F18" s="298">
        <v>49</v>
      </c>
      <c r="G18" s="303">
        <v>45</v>
      </c>
      <c r="H18" s="303">
        <v>36</v>
      </c>
      <c r="I18" s="303">
        <v>25</v>
      </c>
      <c r="J18" s="303">
        <v>17</v>
      </c>
      <c r="K18" s="303">
        <v>44</v>
      </c>
      <c r="L18" s="303">
        <v>31</v>
      </c>
      <c r="M18" s="303">
        <v>30</v>
      </c>
      <c r="N18" s="303">
        <v>24</v>
      </c>
      <c r="O18" s="303">
        <v>19</v>
      </c>
      <c r="P18" s="303">
        <v>7</v>
      </c>
      <c r="Q18" s="303">
        <v>22</v>
      </c>
      <c r="R18" s="303">
        <v>17</v>
      </c>
      <c r="S18" s="303">
        <v>39</v>
      </c>
      <c r="T18" s="303">
        <v>30</v>
      </c>
      <c r="U18" s="303">
        <v>17</v>
      </c>
      <c r="V18" s="303">
        <v>12</v>
      </c>
      <c r="W18" s="303">
        <v>22</v>
      </c>
      <c r="X18" s="303">
        <v>12</v>
      </c>
      <c r="Y18" s="303">
        <v>20</v>
      </c>
      <c r="Z18" s="303">
        <v>16</v>
      </c>
      <c r="AA18" s="303">
        <v>16</v>
      </c>
      <c r="AB18" s="303">
        <v>10</v>
      </c>
      <c r="AC18" s="303">
        <v>54</v>
      </c>
      <c r="AD18" s="303">
        <v>42</v>
      </c>
    </row>
    <row r="19" spans="1:30" ht="21.95" customHeight="1" x14ac:dyDescent="0.2">
      <c r="A19" s="454"/>
      <c r="B19" s="307" t="s">
        <v>208</v>
      </c>
      <c r="C19" s="297">
        <v>1653</v>
      </c>
      <c r="D19" s="297">
        <v>1181</v>
      </c>
      <c r="E19" s="298">
        <v>251</v>
      </c>
      <c r="F19" s="298">
        <v>177</v>
      </c>
      <c r="G19" s="303">
        <v>152</v>
      </c>
      <c r="H19" s="303">
        <v>115</v>
      </c>
      <c r="I19" s="303">
        <v>180</v>
      </c>
      <c r="J19" s="303">
        <v>131</v>
      </c>
      <c r="K19" s="303">
        <v>218</v>
      </c>
      <c r="L19" s="303">
        <v>158</v>
      </c>
      <c r="M19" s="303">
        <v>78</v>
      </c>
      <c r="N19" s="303">
        <v>60</v>
      </c>
      <c r="O19" s="303">
        <v>134</v>
      </c>
      <c r="P19" s="303">
        <v>94</v>
      </c>
      <c r="Q19" s="303">
        <v>91</v>
      </c>
      <c r="R19" s="303">
        <v>62</v>
      </c>
      <c r="S19" s="303">
        <v>104</v>
      </c>
      <c r="T19" s="303">
        <v>69</v>
      </c>
      <c r="U19" s="303">
        <v>57</v>
      </c>
      <c r="V19" s="303">
        <v>40</v>
      </c>
      <c r="W19" s="303">
        <v>64</v>
      </c>
      <c r="X19" s="303">
        <v>45</v>
      </c>
      <c r="Y19" s="303">
        <v>106</v>
      </c>
      <c r="Z19" s="303">
        <v>66</v>
      </c>
      <c r="AA19" s="303">
        <v>47</v>
      </c>
      <c r="AB19" s="303">
        <v>31</v>
      </c>
      <c r="AC19" s="303">
        <v>171</v>
      </c>
      <c r="AD19" s="303">
        <v>133</v>
      </c>
    </row>
    <row r="20" spans="1:30" ht="21.95" customHeight="1" x14ac:dyDescent="0.2">
      <c r="A20" s="454"/>
      <c r="B20" s="307" t="s">
        <v>162</v>
      </c>
      <c r="C20" s="297">
        <v>778</v>
      </c>
      <c r="D20" s="297">
        <v>344</v>
      </c>
      <c r="E20" s="298">
        <v>141</v>
      </c>
      <c r="F20" s="298">
        <v>61</v>
      </c>
      <c r="G20" s="303">
        <v>62</v>
      </c>
      <c r="H20" s="303">
        <v>16</v>
      </c>
      <c r="I20" s="303">
        <v>92</v>
      </c>
      <c r="J20" s="303">
        <v>48</v>
      </c>
      <c r="K20" s="303">
        <v>90</v>
      </c>
      <c r="L20" s="303">
        <v>38</v>
      </c>
      <c r="M20" s="303">
        <v>30</v>
      </c>
      <c r="N20" s="303">
        <v>15</v>
      </c>
      <c r="O20" s="303">
        <v>62</v>
      </c>
      <c r="P20" s="303">
        <v>31</v>
      </c>
      <c r="Q20" s="303">
        <v>49</v>
      </c>
      <c r="R20" s="303">
        <v>25</v>
      </c>
      <c r="S20" s="303">
        <v>39</v>
      </c>
      <c r="T20" s="303">
        <v>12</v>
      </c>
      <c r="U20" s="303">
        <v>27</v>
      </c>
      <c r="V20" s="303">
        <v>14</v>
      </c>
      <c r="W20" s="303">
        <v>32</v>
      </c>
      <c r="X20" s="303">
        <v>19</v>
      </c>
      <c r="Y20" s="303">
        <v>63</v>
      </c>
      <c r="Z20" s="303">
        <v>25</v>
      </c>
      <c r="AA20" s="303">
        <v>18</v>
      </c>
      <c r="AB20" s="303">
        <v>9</v>
      </c>
      <c r="AC20" s="303">
        <v>73</v>
      </c>
      <c r="AD20" s="303">
        <v>31</v>
      </c>
    </row>
    <row r="21" spans="1:30" ht="42.75" customHeight="1" x14ac:dyDescent="0.2">
      <c r="A21" s="454"/>
      <c r="B21" s="307" t="s">
        <v>209</v>
      </c>
      <c r="C21" s="297">
        <v>252</v>
      </c>
      <c r="D21" s="297">
        <v>165</v>
      </c>
      <c r="E21" s="298">
        <v>56</v>
      </c>
      <c r="F21" s="298">
        <v>29</v>
      </c>
      <c r="G21" s="303">
        <v>32</v>
      </c>
      <c r="H21" s="303">
        <v>21</v>
      </c>
      <c r="I21" s="303">
        <v>19</v>
      </c>
      <c r="J21" s="303">
        <v>13</v>
      </c>
      <c r="K21" s="303">
        <v>20</v>
      </c>
      <c r="L21" s="303">
        <v>15</v>
      </c>
      <c r="M21" s="303">
        <v>17</v>
      </c>
      <c r="N21" s="303">
        <v>14</v>
      </c>
      <c r="O21" s="303">
        <v>18</v>
      </c>
      <c r="P21" s="303">
        <v>10</v>
      </c>
      <c r="Q21" s="303">
        <v>13</v>
      </c>
      <c r="R21" s="303">
        <v>8</v>
      </c>
      <c r="S21" s="303">
        <v>26</v>
      </c>
      <c r="T21" s="303">
        <v>19</v>
      </c>
      <c r="U21" s="303">
        <v>3</v>
      </c>
      <c r="V21" s="303">
        <v>2</v>
      </c>
      <c r="W21" s="303">
        <v>10</v>
      </c>
      <c r="X21" s="303">
        <v>6</v>
      </c>
      <c r="Y21" s="303">
        <v>11</v>
      </c>
      <c r="Z21" s="303">
        <v>7</v>
      </c>
      <c r="AA21" s="303">
        <v>7</v>
      </c>
      <c r="AB21" s="303">
        <v>5</v>
      </c>
      <c r="AC21" s="303">
        <v>20</v>
      </c>
      <c r="AD21" s="303">
        <v>16</v>
      </c>
    </row>
    <row r="22" spans="1:30" ht="45" customHeight="1" x14ac:dyDescent="0.2">
      <c r="A22" s="454"/>
      <c r="B22" s="307" t="s">
        <v>210</v>
      </c>
      <c r="C22" s="297">
        <v>727</v>
      </c>
      <c r="D22" s="297">
        <v>654</v>
      </c>
      <c r="E22" s="298">
        <v>132</v>
      </c>
      <c r="F22" s="298">
        <v>121</v>
      </c>
      <c r="G22" s="303">
        <v>71</v>
      </c>
      <c r="H22" s="303">
        <v>68</v>
      </c>
      <c r="I22" s="303">
        <v>52</v>
      </c>
      <c r="J22" s="303">
        <v>51</v>
      </c>
      <c r="K22" s="303">
        <v>77</v>
      </c>
      <c r="L22" s="303">
        <v>71</v>
      </c>
      <c r="M22" s="303">
        <v>41</v>
      </c>
      <c r="N22" s="303">
        <v>37</v>
      </c>
      <c r="O22" s="303">
        <v>65</v>
      </c>
      <c r="P22" s="303">
        <v>56</v>
      </c>
      <c r="Q22" s="303">
        <v>26</v>
      </c>
      <c r="R22" s="303">
        <v>25</v>
      </c>
      <c r="S22" s="303">
        <v>68</v>
      </c>
      <c r="T22" s="303">
        <v>56</v>
      </c>
      <c r="U22" s="303">
        <v>25</v>
      </c>
      <c r="V22" s="303">
        <v>22</v>
      </c>
      <c r="W22" s="303">
        <v>29</v>
      </c>
      <c r="X22" s="303">
        <v>20</v>
      </c>
      <c r="Y22" s="303">
        <v>43</v>
      </c>
      <c r="Z22" s="303">
        <v>37</v>
      </c>
      <c r="AA22" s="303">
        <v>20</v>
      </c>
      <c r="AB22" s="303">
        <v>19</v>
      </c>
      <c r="AC22" s="303">
        <v>78</v>
      </c>
      <c r="AD22" s="303">
        <v>71</v>
      </c>
    </row>
    <row r="23" spans="1:30" ht="42.75" customHeight="1" x14ac:dyDescent="0.2">
      <c r="A23" s="454"/>
      <c r="B23" s="307" t="s">
        <v>211</v>
      </c>
      <c r="C23" s="297">
        <v>4</v>
      </c>
      <c r="D23" s="297">
        <v>4</v>
      </c>
      <c r="E23" s="298">
        <v>2</v>
      </c>
      <c r="F23" s="298">
        <v>2</v>
      </c>
      <c r="G23" s="298">
        <v>0</v>
      </c>
      <c r="H23" s="298">
        <v>0</v>
      </c>
      <c r="I23" s="303">
        <v>0</v>
      </c>
      <c r="J23" s="303">
        <v>0</v>
      </c>
      <c r="K23" s="298">
        <v>0</v>
      </c>
      <c r="L23" s="298">
        <v>0</v>
      </c>
      <c r="M23" s="303">
        <v>0</v>
      </c>
      <c r="N23" s="303">
        <v>0</v>
      </c>
      <c r="O23" s="303">
        <v>0</v>
      </c>
      <c r="P23" s="303">
        <v>0</v>
      </c>
      <c r="Q23" s="303">
        <v>0</v>
      </c>
      <c r="R23" s="303">
        <v>0</v>
      </c>
      <c r="S23" s="303">
        <v>1</v>
      </c>
      <c r="T23" s="303">
        <v>1</v>
      </c>
      <c r="U23" s="303">
        <v>0</v>
      </c>
      <c r="V23" s="303">
        <v>0</v>
      </c>
      <c r="W23" s="303">
        <v>0</v>
      </c>
      <c r="X23" s="303">
        <v>0</v>
      </c>
      <c r="Y23" s="303">
        <v>0</v>
      </c>
      <c r="Z23" s="303">
        <v>0</v>
      </c>
      <c r="AA23" s="303">
        <v>1</v>
      </c>
      <c r="AB23" s="303">
        <v>1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228</v>
      </c>
      <c r="D24" s="297">
        <v>128</v>
      </c>
      <c r="E24" s="298">
        <v>50</v>
      </c>
      <c r="F24" s="298">
        <v>30</v>
      </c>
      <c r="G24" s="303">
        <v>20</v>
      </c>
      <c r="H24" s="303">
        <v>8</v>
      </c>
      <c r="I24" s="303">
        <v>20</v>
      </c>
      <c r="J24" s="303">
        <v>11</v>
      </c>
      <c r="K24" s="303">
        <v>15</v>
      </c>
      <c r="L24" s="303">
        <v>5</v>
      </c>
      <c r="M24" s="303">
        <v>10</v>
      </c>
      <c r="N24" s="303">
        <v>5</v>
      </c>
      <c r="O24" s="303">
        <v>11</v>
      </c>
      <c r="P24" s="303">
        <v>4</v>
      </c>
      <c r="Q24" s="303">
        <v>24</v>
      </c>
      <c r="R24" s="303">
        <v>15</v>
      </c>
      <c r="S24" s="303">
        <v>17</v>
      </c>
      <c r="T24" s="303">
        <v>9</v>
      </c>
      <c r="U24" s="303">
        <v>8</v>
      </c>
      <c r="V24" s="303">
        <v>6</v>
      </c>
      <c r="W24" s="303">
        <v>10</v>
      </c>
      <c r="X24" s="303">
        <v>6</v>
      </c>
      <c r="Y24" s="303">
        <v>19</v>
      </c>
      <c r="Z24" s="303">
        <v>12</v>
      </c>
      <c r="AA24" s="303">
        <v>11</v>
      </c>
      <c r="AB24" s="303">
        <v>7</v>
      </c>
      <c r="AC24" s="303">
        <v>13</v>
      </c>
      <c r="AD24" s="303">
        <v>10</v>
      </c>
    </row>
    <row r="25" spans="1:30" s="305" customFormat="1" ht="37.700000000000003" customHeight="1" x14ac:dyDescent="0.2">
      <c r="A25" s="448" t="s">
        <v>172</v>
      </c>
      <c r="B25" s="448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</row>
    <row r="26" spans="1:30" ht="21.95" customHeight="1" x14ac:dyDescent="0.2">
      <c r="A26" s="450" t="s">
        <v>173</v>
      </c>
      <c r="B26" s="302" t="s">
        <v>174</v>
      </c>
      <c r="C26" s="297">
        <v>242</v>
      </c>
      <c r="D26" s="297">
        <v>111</v>
      </c>
      <c r="E26" s="303">
        <v>58</v>
      </c>
      <c r="F26" s="303">
        <v>28</v>
      </c>
      <c r="G26" s="303">
        <v>27</v>
      </c>
      <c r="H26" s="303">
        <v>18</v>
      </c>
      <c r="I26" s="303">
        <v>15</v>
      </c>
      <c r="J26" s="303">
        <v>4</v>
      </c>
      <c r="K26" s="303">
        <v>16</v>
      </c>
      <c r="L26" s="303">
        <v>4</v>
      </c>
      <c r="M26" s="303">
        <v>20</v>
      </c>
      <c r="N26" s="303">
        <v>11</v>
      </c>
      <c r="O26" s="303">
        <v>13</v>
      </c>
      <c r="P26" s="303">
        <v>5</v>
      </c>
      <c r="Q26" s="303">
        <v>18</v>
      </c>
      <c r="R26" s="303">
        <v>8</v>
      </c>
      <c r="S26" s="303">
        <v>18</v>
      </c>
      <c r="T26" s="303">
        <v>8</v>
      </c>
      <c r="U26" s="303">
        <v>14</v>
      </c>
      <c r="V26" s="303">
        <v>6</v>
      </c>
      <c r="W26" s="303">
        <v>10</v>
      </c>
      <c r="X26" s="303">
        <v>4</v>
      </c>
      <c r="Y26" s="303">
        <v>10</v>
      </c>
      <c r="Z26" s="303">
        <v>4</v>
      </c>
      <c r="AA26" s="303">
        <v>8</v>
      </c>
      <c r="AB26" s="303">
        <v>5</v>
      </c>
      <c r="AC26" s="303">
        <v>15</v>
      </c>
      <c r="AD26" s="303">
        <v>6</v>
      </c>
    </row>
    <row r="27" spans="1:30" ht="21.95" customHeight="1" x14ac:dyDescent="0.2">
      <c r="A27" s="450"/>
      <c r="B27" s="302" t="s">
        <v>175</v>
      </c>
      <c r="C27" s="297">
        <v>699</v>
      </c>
      <c r="D27" s="297">
        <v>363</v>
      </c>
      <c r="E27" s="303">
        <v>151</v>
      </c>
      <c r="F27" s="303">
        <v>81</v>
      </c>
      <c r="G27" s="303">
        <v>72</v>
      </c>
      <c r="H27" s="303">
        <v>36</v>
      </c>
      <c r="I27" s="303">
        <v>47</v>
      </c>
      <c r="J27" s="303">
        <v>17</v>
      </c>
      <c r="K27" s="303">
        <v>59</v>
      </c>
      <c r="L27" s="303">
        <v>20</v>
      </c>
      <c r="M27" s="303">
        <v>43</v>
      </c>
      <c r="N27" s="303">
        <v>25</v>
      </c>
      <c r="O27" s="303">
        <v>54</v>
      </c>
      <c r="P27" s="303">
        <v>28</v>
      </c>
      <c r="Q27" s="303">
        <v>30</v>
      </c>
      <c r="R27" s="303">
        <v>15</v>
      </c>
      <c r="S27" s="303">
        <v>47</v>
      </c>
      <c r="T27" s="303">
        <v>28</v>
      </c>
      <c r="U27" s="303">
        <v>24</v>
      </c>
      <c r="V27" s="303">
        <v>15</v>
      </c>
      <c r="W27" s="303">
        <v>36</v>
      </c>
      <c r="X27" s="303">
        <v>18</v>
      </c>
      <c r="Y27" s="303">
        <v>47</v>
      </c>
      <c r="Z27" s="303">
        <v>29</v>
      </c>
      <c r="AA27" s="303">
        <v>27</v>
      </c>
      <c r="AB27" s="303">
        <v>14</v>
      </c>
      <c r="AC27" s="303">
        <v>62</v>
      </c>
      <c r="AD27" s="303">
        <v>37</v>
      </c>
    </row>
    <row r="28" spans="1:30" ht="21.95" customHeight="1" x14ac:dyDescent="0.2">
      <c r="A28" s="450"/>
      <c r="B28" s="302" t="s">
        <v>176</v>
      </c>
      <c r="C28" s="297">
        <v>414</v>
      </c>
      <c r="D28" s="297">
        <v>251</v>
      </c>
      <c r="E28" s="303">
        <v>82</v>
      </c>
      <c r="F28" s="303">
        <v>58</v>
      </c>
      <c r="G28" s="303">
        <v>39</v>
      </c>
      <c r="H28" s="303">
        <v>22</v>
      </c>
      <c r="I28" s="303">
        <v>39</v>
      </c>
      <c r="J28" s="303">
        <v>25</v>
      </c>
      <c r="K28" s="303">
        <v>33</v>
      </c>
      <c r="L28" s="303">
        <v>17</v>
      </c>
      <c r="M28" s="303">
        <v>22</v>
      </c>
      <c r="N28" s="303">
        <v>18</v>
      </c>
      <c r="O28" s="303">
        <v>35</v>
      </c>
      <c r="P28" s="303">
        <v>18</v>
      </c>
      <c r="Q28" s="303">
        <v>22</v>
      </c>
      <c r="R28" s="303">
        <v>15</v>
      </c>
      <c r="S28" s="303">
        <v>25</v>
      </c>
      <c r="T28" s="303">
        <v>15</v>
      </c>
      <c r="U28" s="303">
        <v>20</v>
      </c>
      <c r="V28" s="303">
        <v>14</v>
      </c>
      <c r="W28" s="303">
        <v>19</v>
      </c>
      <c r="X28" s="303">
        <v>12</v>
      </c>
      <c r="Y28" s="303">
        <v>27</v>
      </c>
      <c r="Z28" s="303">
        <v>15</v>
      </c>
      <c r="AA28" s="303">
        <v>13</v>
      </c>
      <c r="AB28" s="303">
        <v>3</v>
      </c>
      <c r="AC28" s="303">
        <v>38</v>
      </c>
      <c r="AD28" s="303">
        <v>19</v>
      </c>
    </row>
    <row r="29" spans="1:30" ht="21.95" customHeight="1" x14ac:dyDescent="0.2">
      <c r="A29" s="450"/>
      <c r="B29" s="302" t="s">
        <v>177</v>
      </c>
      <c r="C29" s="297">
        <v>387</v>
      </c>
      <c r="D29" s="297">
        <v>257</v>
      </c>
      <c r="E29" s="303">
        <v>85</v>
      </c>
      <c r="F29" s="303">
        <v>52</v>
      </c>
      <c r="G29" s="303">
        <v>36</v>
      </c>
      <c r="H29" s="303">
        <v>26</v>
      </c>
      <c r="I29" s="303">
        <v>35</v>
      </c>
      <c r="J29" s="303">
        <v>24</v>
      </c>
      <c r="K29" s="303">
        <v>39</v>
      </c>
      <c r="L29" s="303">
        <v>32</v>
      </c>
      <c r="M29" s="303">
        <v>16</v>
      </c>
      <c r="N29" s="303">
        <v>9</v>
      </c>
      <c r="O29" s="303">
        <v>34</v>
      </c>
      <c r="P29" s="303">
        <v>18</v>
      </c>
      <c r="Q29" s="303">
        <v>16</v>
      </c>
      <c r="R29" s="303">
        <v>11</v>
      </c>
      <c r="S29" s="303">
        <v>24</v>
      </c>
      <c r="T29" s="303">
        <v>17</v>
      </c>
      <c r="U29" s="303">
        <v>14</v>
      </c>
      <c r="V29" s="303">
        <v>10</v>
      </c>
      <c r="W29" s="303">
        <v>14</v>
      </c>
      <c r="X29" s="303">
        <v>9</v>
      </c>
      <c r="Y29" s="303">
        <v>28</v>
      </c>
      <c r="Z29" s="303">
        <v>16</v>
      </c>
      <c r="AA29" s="303">
        <v>9</v>
      </c>
      <c r="AB29" s="303">
        <v>5</v>
      </c>
      <c r="AC29" s="303">
        <v>37</v>
      </c>
      <c r="AD29" s="303">
        <v>28</v>
      </c>
    </row>
    <row r="30" spans="1:30" ht="21.95" customHeight="1" x14ac:dyDescent="0.2">
      <c r="A30" s="450"/>
      <c r="B30" s="302" t="s">
        <v>178</v>
      </c>
      <c r="C30" s="297">
        <v>448</v>
      </c>
      <c r="D30" s="297">
        <v>318</v>
      </c>
      <c r="E30" s="303">
        <v>71</v>
      </c>
      <c r="F30" s="303">
        <v>57</v>
      </c>
      <c r="G30" s="303">
        <v>47</v>
      </c>
      <c r="H30" s="303">
        <v>40</v>
      </c>
      <c r="I30" s="303">
        <v>49</v>
      </c>
      <c r="J30" s="303">
        <v>35</v>
      </c>
      <c r="K30" s="303">
        <v>49</v>
      </c>
      <c r="L30" s="303">
        <v>35</v>
      </c>
      <c r="M30" s="303">
        <v>14</v>
      </c>
      <c r="N30" s="303">
        <v>9</v>
      </c>
      <c r="O30" s="303">
        <v>37</v>
      </c>
      <c r="P30" s="303">
        <v>21</v>
      </c>
      <c r="Q30" s="303">
        <v>29</v>
      </c>
      <c r="R30" s="303">
        <v>20</v>
      </c>
      <c r="S30" s="303">
        <v>34</v>
      </c>
      <c r="T30" s="303">
        <v>19</v>
      </c>
      <c r="U30" s="303">
        <v>18</v>
      </c>
      <c r="V30" s="303">
        <v>13</v>
      </c>
      <c r="W30" s="303">
        <v>19</v>
      </c>
      <c r="X30" s="303">
        <v>13</v>
      </c>
      <c r="Y30" s="303">
        <v>28</v>
      </c>
      <c r="Z30" s="303">
        <v>15</v>
      </c>
      <c r="AA30" s="303">
        <v>13</v>
      </c>
      <c r="AB30" s="303">
        <v>11</v>
      </c>
      <c r="AC30" s="303">
        <v>40</v>
      </c>
      <c r="AD30" s="303">
        <v>30</v>
      </c>
    </row>
    <row r="31" spans="1:30" ht="21.95" customHeight="1" x14ac:dyDescent="0.2">
      <c r="A31" s="450"/>
      <c r="B31" s="302" t="s">
        <v>179</v>
      </c>
      <c r="C31" s="297">
        <v>727</v>
      </c>
      <c r="D31" s="297">
        <v>552</v>
      </c>
      <c r="E31" s="303">
        <v>88</v>
      </c>
      <c r="F31" s="303">
        <v>59</v>
      </c>
      <c r="G31" s="303">
        <v>47</v>
      </c>
      <c r="H31" s="303">
        <v>36</v>
      </c>
      <c r="I31" s="303">
        <v>82</v>
      </c>
      <c r="J31" s="303">
        <v>64</v>
      </c>
      <c r="K31" s="303">
        <v>125</v>
      </c>
      <c r="L31" s="303">
        <v>97</v>
      </c>
      <c r="M31" s="303">
        <v>41</v>
      </c>
      <c r="N31" s="303">
        <v>33</v>
      </c>
      <c r="O31" s="303">
        <v>56</v>
      </c>
      <c r="P31" s="303">
        <v>48</v>
      </c>
      <c r="Q31" s="303">
        <v>33</v>
      </c>
      <c r="R31" s="303">
        <v>26</v>
      </c>
      <c r="S31" s="303">
        <v>54</v>
      </c>
      <c r="T31" s="303">
        <v>36</v>
      </c>
      <c r="U31" s="303">
        <v>16</v>
      </c>
      <c r="V31" s="303">
        <v>11</v>
      </c>
      <c r="W31" s="303">
        <v>28</v>
      </c>
      <c r="X31" s="303">
        <v>20</v>
      </c>
      <c r="Y31" s="303">
        <v>55</v>
      </c>
      <c r="Z31" s="303">
        <v>38</v>
      </c>
      <c r="AA31" s="303">
        <v>17</v>
      </c>
      <c r="AB31" s="303">
        <v>12</v>
      </c>
      <c r="AC31" s="303">
        <v>85</v>
      </c>
      <c r="AD31" s="303">
        <v>72</v>
      </c>
    </row>
    <row r="32" spans="1:30" s="305" customFormat="1" ht="21.95" customHeight="1" x14ac:dyDescent="0.2">
      <c r="A32" s="448" t="s">
        <v>180</v>
      </c>
      <c r="B32" s="448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</row>
    <row r="33" spans="1:30" ht="21.95" customHeight="1" x14ac:dyDescent="0.2">
      <c r="A33" s="450" t="s">
        <v>173</v>
      </c>
      <c r="B33" s="302" t="s">
        <v>181</v>
      </c>
      <c r="C33" s="297">
        <v>425</v>
      </c>
      <c r="D33" s="297">
        <v>303</v>
      </c>
      <c r="E33" s="303">
        <v>72</v>
      </c>
      <c r="F33" s="303">
        <v>49</v>
      </c>
      <c r="G33" s="303">
        <v>45</v>
      </c>
      <c r="H33" s="303">
        <v>36</v>
      </c>
      <c r="I33" s="303">
        <v>25</v>
      </c>
      <c r="J33" s="303">
        <v>17</v>
      </c>
      <c r="K33" s="303">
        <v>44</v>
      </c>
      <c r="L33" s="303">
        <v>31</v>
      </c>
      <c r="M33" s="303">
        <v>30</v>
      </c>
      <c r="N33" s="303">
        <v>24</v>
      </c>
      <c r="O33" s="303">
        <v>19</v>
      </c>
      <c r="P33" s="303">
        <v>7</v>
      </c>
      <c r="Q33" s="303">
        <v>22</v>
      </c>
      <c r="R33" s="303">
        <v>17</v>
      </c>
      <c r="S33" s="303">
        <v>39</v>
      </c>
      <c r="T33" s="303">
        <v>30</v>
      </c>
      <c r="U33" s="303">
        <v>17</v>
      </c>
      <c r="V33" s="303">
        <v>12</v>
      </c>
      <c r="W33" s="303">
        <v>22</v>
      </c>
      <c r="X33" s="303">
        <v>12</v>
      </c>
      <c r="Y33" s="303">
        <v>20</v>
      </c>
      <c r="Z33" s="303">
        <v>16</v>
      </c>
      <c r="AA33" s="303">
        <v>16</v>
      </c>
      <c r="AB33" s="303">
        <v>10</v>
      </c>
      <c r="AC33" s="303">
        <v>54</v>
      </c>
      <c r="AD33" s="303">
        <v>42</v>
      </c>
    </row>
    <row r="34" spans="1:30" ht="21.95" customHeight="1" x14ac:dyDescent="0.2">
      <c r="A34" s="450"/>
      <c r="B34" s="302" t="s">
        <v>182</v>
      </c>
      <c r="C34" s="297">
        <v>774</v>
      </c>
      <c r="D34" s="297">
        <v>579</v>
      </c>
      <c r="E34" s="303">
        <v>146</v>
      </c>
      <c r="F34" s="303">
        <v>111</v>
      </c>
      <c r="G34" s="303">
        <v>66</v>
      </c>
      <c r="H34" s="303">
        <v>51</v>
      </c>
      <c r="I34" s="303">
        <v>64</v>
      </c>
      <c r="J34" s="303">
        <v>49</v>
      </c>
      <c r="K34" s="303">
        <v>91</v>
      </c>
      <c r="L34" s="303">
        <v>71</v>
      </c>
      <c r="M34" s="303">
        <v>44</v>
      </c>
      <c r="N34" s="303">
        <v>30</v>
      </c>
      <c r="O34" s="303">
        <v>68</v>
      </c>
      <c r="P34" s="303">
        <v>49</v>
      </c>
      <c r="Q34" s="303">
        <v>29</v>
      </c>
      <c r="R34" s="303">
        <v>21</v>
      </c>
      <c r="S34" s="303">
        <v>62</v>
      </c>
      <c r="T34" s="303">
        <v>40</v>
      </c>
      <c r="U34" s="303">
        <v>33</v>
      </c>
      <c r="V34" s="303">
        <v>22</v>
      </c>
      <c r="W34" s="303">
        <v>31</v>
      </c>
      <c r="X34" s="303">
        <v>20</v>
      </c>
      <c r="Y34" s="303">
        <v>47</v>
      </c>
      <c r="Z34" s="303">
        <v>35</v>
      </c>
      <c r="AA34" s="303">
        <v>25</v>
      </c>
      <c r="AB34" s="303">
        <v>20</v>
      </c>
      <c r="AC34" s="303">
        <v>68</v>
      </c>
      <c r="AD34" s="303">
        <v>60</v>
      </c>
    </row>
    <row r="35" spans="1:30" ht="21.95" customHeight="1" x14ac:dyDescent="0.2">
      <c r="A35" s="450"/>
      <c r="B35" s="302" t="s">
        <v>183</v>
      </c>
      <c r="C35" s="297">
        <v>656</v>
      </c>
      <c r="D35" s="297">
        <v>450</v>
      </c>
      <c r="E35" s="303">
        <v>125</v>
      </c>
      <c r="F35" s="303">
        <v>81</v>
      </c>
      <c r="G35" s="303">
        <v>70</v>
      </c>
      <c r="H35" s="303">
        <v>55</v>
      </c>
      <c r="I35" s="303">
        <v>46</v>
      </c>
      <c r="J35" s="303">
        <v>32</v>
      </c>
      <c r="K35" s="303">
        <v>63</v>
      </c>
      <c r="L35" s="303">
        <v>49</v>
      </c>
      <c r="M35" s="303">
        <v>39</v>
      </c>
      <c r="N35" s="303">
        <v>27</v>
      </c>
      <c r="O35" s="303">
        <v>59</v>
      </c>
      <c r="P35" s="303">
        <v>40</v>
      </c>
      <c r="Q35" s="303">
        <v>30</v>
      </c>
      <c r="R35" s="303">
        <v>19</v>
      </c>
      <c r="S35" s="303">
        <v>49</v>
      </c>
      <c r="T35" s="303">
        <v>33</v>
      </c>
      <c r="U35" s="303">
        <v>22</v>
      </c>
      <c r="V35" s="303">
        <v>17</v>
      </c>
      <c r="W35" s="303">
        <v>26</v>
      </c>
      <c r="X35" s="303">
        <v>17</v>
      </c>
      <c r="Y35" s="303">
        <v>49</v>
      </c>
      <c r="Z35" s="303">
        <v>30</v>
      </c>
      <c r="AA35" s="303">
        <v>20</v>
      </c>
      <c r="AB35" s="303">
        <v>11</v>
      </c>
      <c r="AC35" s="303">
        <v>58</v>
      </c>
      <c r="AD35" s="303">
        <v>39</v>
      </c>
    </row>
    <row r="36" spans="1:30" ht="21.95" customHeight="1" x14ac:dyDescent="0.2">
      <c r="A36" s="450"/>
      <c r="B36" s="302" t="s">
        <v>184</v>
      </c>
      <c r="C36" s="297">
        <v>558</v>
      </c>
      <c r="D36" s="297">
        <v>341</v>
      </c>
      <c r="E36" s="303">
        <v>96</v>
      </c>
      <c r="F36" s="303">
        <v>58</v>
      </c>
      <c r="G36" s="303">
        <v>46</v>
      </c>
      <c r="H36" s="303">
        <v>31</v>
      </c>
      <c r="I36" s="303">
        <v>80</v>
      </c>
      <c r="J36" s="303">
        <v>47</v>
      </c>
      <c r="K36" s="303">
        <v>61</v>
      </c>
      <c r="L36" s="303">
        <v>32</v>
      </c>
      <c r="M36" s="303">
        <v>22</v>
      </c>
      <c r="N36" s="303">
        <v>16</v>
      </c>
      <c r="O36" s="303">
        <v>43</v>
      </c>
      <c r="P36" s="303">
        <v>27</v>
      </c>
      <c r="Q36" s="303">
        <v>40</v>
      </c>
      <c r="R36" s="303">
        <v>27</v>
      </c>
      <c r="S36" s="303">
        <v>29</v>
      </c>
      <c r="T36" s="303">
        <v>14</v>
      </c>
      <c r="U36" s="303">
        <v>14</v>
      </c>
      <c r="V36" s="303">
        <v>9</v>
      </c>
      <c r="W36" s="303">
        <v>25</v>
      </c>
      <c r="X36" s="303">
        <v>15</v>
      </c>
      <c r="Y36" s="303">
        <v>37</v>
      </c>
      <c r="Z36" s="303">
        <v>23</v>
      </c>
      <c r="AA36" s="303">
        <v>14</v>
      </c>
      <c r="AB36" s="303">
        <v>5</v>
      </c>
      <c r="AC36" s="303">
        <v>51</v>
      </c>
      <c r="AD36" s="303">
        <v>37</v>
      </c>
    </row>
    <row r="37" spans="1:30" ht="21.95" customHeight="1" x14ac:dyDescent="0.2">
      <c r="A37" s="450"/>
      <c r="B37" s="302" t="s">
        <v>185</v>
      </c>
      <c r="C37" s="297">
        <v>369</v>
      </c>
      <c r="D37" s="297">
        <v>179</v>
      </c>
      <c r="E37" s="303">
        <v>71</v>
      </c>
      <c r="F37" s="303">
        <v>36</v>
      </c>
      <c r="G37" s="303">
        <v>28</v>
      </c>
      <c r="H37" s="303">
        <v>5</v>
      </c>
      <c r="I37" s="303">
        <v>38</v>
      </c>
      <c r="J37" s="303">
        <v>24</v>
      </c>
      <c r="K37" s="303">
        <v>44</v>
      </c>
      <c r="L37" s="303">
        <v>22</v>
      </c>
      <c r="M37" s="303">
        <v>17</v>
      </c>
      <c r="N37" s="303">
        <v>8</v>
      </c>
      <c r="O37" s="303">
        <v>30</v>
      </c>
      <c r="P37" s="303">
        <v>15</v>
      </c>
      <c r="Q37" s="303">
        <v>21</v>
      </c>
      <c r="R37" s="303">
        <v>11</v>
      </c>
      <c r="S37" s="303">
        <v>18</v>
      </c>
      <c r="T37" s="303">
        <v>6</v>
      </c>
      <c r="U37" s="303">
        <v>15</v>
      </c>
      <c r="V37" s="303">
        <v>9</v>
      </c>
      <c r="W37" s="303">
        <v>15</v>
      </c>
      <c r="X37" s="303">
        <v>12</v>
      </c>
      <c r="Y37" s="303">
        <v>30</v>
      </c>
      <c r="Z37" s="303">
        <v>13</v>
      </c>
      <c r="AA37" s="303">
        <v>9</v>
      </c>
      <c r="AB37" s="303">
        <v>4</v>
      </c>
      <c r="AC37" s="303">
        <v>33</v>
      </c>
      <c r="AD37" s="303">
        <v>14</v>
      </c>
    </row>
    <row r="38" spans="1:30" ht="21.95" customHeight="1" x14ac:dyDescent="0.2">
      <c r="A38" s="450"/>
      <c r="B38" s="302" t="s">
        <v>186</v>
      </c>
      <c r="C38" s="297">
        <v>135</v>
      </c>
      <c r="D38" s="297">
        <v>0</v>
      </c>
      <c r="E38" s="303">
        <v>25</v>
      </c>
      <c r="F38" s="303">
        <v>0</v>
      </c>
      <c r="G38" s="303">
        <v>13</v>
      </c>
      <c r="H38" s="303">
        <v>0</v>
      </c>
      <c r="I38" s="303">
        <v>14</v>
      </c>
      <c r="J38" s="303">
        <v>0</v>
      </c>
      <c r="K38" s="303">
        <v>18</v>
      </c>
      <c r="L38" s="303">
        <v>0</v>
      </c>
      <c r="M38" s="303">
        <v>4</v>
      </c>
      <c r="N38" s="303">
        <v>0</v>
      </c>
      <c r="O38" s="303">
        <v>10</v>
      </c>
      <c r="P38" s="303">
        <v>0</v>
      </c>
      <c r="Q38" s="303">
        <v>6</v>
      </c>
      <c r="R38" s="303">
        <v>0</v>
      </c>
      <c r="S38" s="303">
        <v>5</v>
      </c>
      <c r="T38" s="303">
        <v>0</v>
      </c>
      <c r="U38" s="303">
        <v>5</v>
      </c>
      <c r="V38" s="303">
        <v>0</v>
      </c>
      <c r="W38" s="303">
        <v>7</v>
      </c>
      <c r="X38" s="303">
        <v>0</v>
      </c>
      <c r="Y38" s="303">
        <v>12</v>
      </c>
      <c r="Z38" s="303">
        <v>0</v>
      </c>
      <c r="AA38" s="303">
        <v>3</v>
      </c>
      <c r="AB38" s="303">
        <v>0</v>
      </c>
      <c r="AC38" s="303">
        <v>13</v>
      </c>
      <c r="AD38" s="303">
        <v>0</v>
      </c>
    </row>
    <row r="39" spans="1:30" ht="21.95" customHeight="1" x14ac:dyDescent="0.2">
      <c r="A39" s="449" t="s">
        <v>187</v>
      </c>
      <c r="B39" s="449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</row>
    <row r="40" spans="1:30" ht="21.95" customHeight="1" x14ac:dyDescent="0.2">
      <c r="A40" s="450" t="s">
        <v>173</v>
      </c>
      <c r="B40" s="307" t="s">
        <v>188</v>
      </c>
      <c r="C40" s="297">
        <v>169</v>
      </c>
      <c r="D40" s="297">
        <v>116</v>
      </c>
      <c r="E40" s="303">
        <v>56</v>
      </c>
      <c r="F40" s="303">
        <v>36</v>
      </c>
      <c r="G40" s="303">
        <v>16</v>
      </c>
      <c r="H40" s="303">
        <v>12</v>
      </c>
      <c r="I40" s="303">
        <v>9</v>
      </c>
      <c r="J40" s="303">
        <v>5</v>
      </c>
      <c r="K40" s="303">
        <v>9</v>
      </c>
      <c r="L40" s="303">
        <v>7</v>
      </c>
      <c r="M40" s="303">
        <v>6</v>
      </c>
      <c r="N40" s="303">
        <v>5</v>
      </c>
      <c r="O40" s="303">
        <v>9</v>
      </c>
      <c r="P40" s="303">
        <v>8</v>
      </c>
      <c r="Q40" s="303">
        <v>8</v>
      </c>
      <c r="R40" s="303">
        <v>6</v>
      </c>
      <c r="S40" s="303">
        <v>19</v>
      </c>
      <c r="T40" s="303">
        <v>11</v>
      </c>
      <c r="U40" s="303">
        <v>5</v>
      </c>
      <c r="V40" s="303">
        <v>5</v>
      </c>
      <c r="W40" s="303">
        <v>8</v>
      </c>
      <c r="X40" s="303">
        <v>6</v>
      </c>
      <c r="Y40" s="303">
        <v>16</v>
      </c>
      <c r="Z40" s="303">
        <v>8</v>
      </c>
      <c r="AA40" s="303">
        <v>3</v>
      </c>
      <c r="AB40" s="303">
        <v>3</v>
      </c>
      <c r="AC40" s="303">
        <v>5</v>
      </c>
      <c r="AD40" s="303">
        <v>4</v>
      </c>
    </row>
    <row r="41" spans="1:30" ht="21.95" customHeight="1" x14ac:dyDescent="0.2">
      <c r="A41" s="450"/>
      <c r="B41" s="307" t="s">
        <v>189</v>
      </c>
      <c r="C41" s="297">
        <v>476</v>
      </c>
      <c r="D41" s="297">
        <v>372</v>
      </c>
      <c r="E41" s="303">
        <v>113</v>
      </c>
      <c r="F41" s="303">
        <v>80</v>
      </c>
      <c r="G41" s="303">
        <v>39</v>
      </c>
      <c r="H41" s="303">
        <v>34</v>
      </c>
      <c r="I41" s="303">
        <v>38</v>
      </c>
      <c r="J41" s="303">
        <v>31</v>
      </c>
      <c r="K41" s="303">
        <v>38</v>
      </c>
      <c r="L41" s="303">
        <v>29</v>
      </c>
      <c r="M41" s="303">
        <v>24</v>
      </c>
      <c r="N41" s="303">
        <v>21</v>
      </c>
      <c r="O41" s="303">
        <v>30</v>
      </c>
      <c r="P41" s="303">
        <v>27</v>
      </c>
      <c r="Q41" s="303">
        <v>26</v>
      </c>
      <c r="R41" s="303">
        <v>22</v>
      </c>
      <c r="S41" s="303">
        <v>35</v>
      </c>
      <c r="T41" s="303">
        <v>23</v>
      </c>
      <c r="U41" s="303">
        <v>28</v>
      </c>
      <c r="V41" s="303">
        <v>22</v>
      </c>
      <c r="W41" s="303">
        <v>13</v>
      </c>
      <c r="X41" s="303">
        <v>10</v>
      </c>
      <c r="Y41" s="303">
        <v>28</v>
      </c>
      <c r="Z41" s="303">
        <v>19</v>
      </c>
      <c r="AA41" s="303">
        <v>22</v>
      </c>
      <c r="AB41" s="303">
        <v>17</v>
      </c>
      <c r="AC41" s="303">
        <v>42</v>
      </c>
      <c r="AD41" s="303">
        <v>37</v>
      </c>
    </row>
    <row r="42" spans="1:30" ht="21.95" customHeight="1" x14ac:dyDescent="0.2">
      <c r="A42" s="450"/>
      <c r="B42" s="307" t="s">
        <v>190</v>
      </c>
      <c r="C42" s="297">
        <v>298</v>
      </c>
      <c r="D42" s="297">
        <v>234</v>
      </c>
      <c r="E42" s="303">
        <v>78</v>
      </c>
      <c r="F42" s="303">
        <v>62</v>
      </c>
      <c r="G42" s="303">
        <v>28</v>
      </c>
      <c r="H42" s="303">
        <v>25</v>
      </c>
      <c r="I42" s="303">
        <v>25</v>
      </c>
      <c r="J42" s="303">
        <v>22</v>
      </c>
      <c r="K42" s="303">
        <v>31</v>
      </c>
      <c r="L42" s="303">
        <v>25</v>
      </c>
      <c r="M42" s="303">
        <v>12</v>
      </c>
      <c r="N42" s="303">
        <v>9</v>
      </c>
      <c r="O42" s="303">
        <v>24</v>
      </c>
      <c r="P42" s="303">
        <v>14</v>
      </c>
      <c r="Q42" s="303">
        <v>10</v>
      </c>
      <c r="R42" s="303">
        <v>10</v>
      </c>
      <c r="S42" s="303">
        <v>19</v>
      </c>
      <c r="T42" s="303">
        <v>14</v>
      </c>
      <c r="U42" s="303">
        <v>9</v>
      </c>
      <c r="V42" s="303">
        <v>5</v>
      </c>
      <c r="W42" s="303">
        <v>11</v>
      </c>
      <c r="X42" s="303">
        <v>8</v>
      </c>
      <c r="Y42" s="303">
        <v>14</v>
      </c>
      <c r="Z42" s="303">
        <v>13</v>
      </c>
      <c r="AA42" s="303">
        <v>11</v>
      </c>
      <c r="AB42" s="303">
        <v>6</v>
      </c>
      <c r="AC42" s="303">
        <v>26</v>
      </c>
      <c r="AD42" s="303">
        <v>21</v>
      </c>
    </row>
    <row r="43" spans="1:30" ht="21.95" customHeight="1" x14ac:dyDescent="0.2">
      <c r="A43" s="450"/>
      <c r="B43" s="307" t="s">
        <v>191</v>
      </c>
      <c r="C43" s="297">
        <v>884</v>
      </c>
      <c r="D43" s="297">
        <v>574</v>
      </c>
      <c r="E43" s="303">
        <v>129</v>
      </c>
      <c r="F43" s="303">
        <v>78</v>
      </c>
      <c r="G43" s="303">
        <v>79</v>
      </c>
      <c r="H43" s="303">
        <v>57</v>
      </c>
      <c r="I43" s="303">
        <v>109</v>
      </c>
      <c r="J43" s="303">
        <v>72</v>
      </c>
      <c r="K43" s="303">
        <v>101</v>
      </c>
      <c r="L43" s="303">
        <v>66</v>
      </c>
      <c r="M43" s="303">
        <v>49</v>
      </c>
      <c r="N43" s="303">
        <v>31</v>
      </c>
      <c r="O43" s="303">
        <v>60</v>
      </c>
      <c r="P43" s="303">
        <v>34</v>
      </c>
      <c r="Q43" s="303">
        <v>35</v>
      </c>
      <c r="R43" s="303">
        <v>28</v>
      </c>
      <c r="S43" s="303">
        <v>62</v>
      </c>
      <c r="T43" s="303">
        <v>39</v>
      </c>
      <c r="U43" s="303">
        <v>37</v>
      </c>
      <c r="V43" s="303">
        <v>23</v>
      </c>
      <c r="W43" s="303">
        <v>40</v>
      </c>
      <c r="X43" s="303">
        <v>26</v>
      </c>
      <c r="Y43" s="303">
        <v>63</v>
      </c>
      <c r="Z43" s="303">
        <v>45</v>
      </c>
      <c r="AA43" s="303">
        <v>28</v>
      </c>
      <c r="AB43" s="303">
        <v>12</v>
      </c>
      <c r="AC43" s="303">
        <v>92</v>
      </c>
      <c r="AD43" s="303">
        <v>63</v>
      </c>
    </row>
    <row r="44" spans="1:30" ht="21.95" customHeight="1" thickBot="1" x14ac:dyDescent="0.25">
      <c r="A44" s="457"/>
      <c r="B44" s="309" t="s">
        <v>192</v>
      </c>
      <c r="C44" s="297">
        <v>1090</v>
      </c>
      <c r="D44" s="297">
        <v>556</v>
      </c>
      <c r="E44" s="303">
        <v>159</v>
      </c>
      <c r="F44" s="303">
        <v>79</v>
      </c>
      <c r="G44" s="303">
        <v>106</v>
      </c>
      <c r="H44" s="303">
        <v>50</v>
      </c>
      <c r="I44" s="303">
        <v>86</v>
      </c>
      <c r="J44" s="303">
        <v>39</v>
      </c>
      <c r="K44" s="303">
        <v>142</v>
      </c>
      <c r="L44" s="303">
        <v>78</v>
      </c>
      <c r="M44" s="303">
        <v>65</v>
      </c>
      <c r="N44" s="303">
        <v>39</v>
      </c>
      <c r="O44" s="303">
        <v>106</v>
      </c>
      <c r="P44" s="303">
        <v>55</v>
      </c>
      <c r="Q44" s="303">
        <v>69</v>
      </c>
      <c r="R44" s="303">
        <v>29</v>
      </c>
      <c r="S44" s="303">
        <v>67</v>
      </c>
      <c r="T44" s="303">
        <v>36</v>
      </c>
      <c r="U44" s="303">
        <v>27</v>
      </c>
      <c r="V44" s="303">
        <v>14</v>
      </c>
      <c r="W44" s="303">
        <v>54</v>
      </c>
      <c r="X44" s="303">
        <v>26</v>
      </c>
      <c r="Y44" s="303">
        <v>74</v>
      </c>
      <c r="Z44" s="303">
        <v>32</v>
      </c>
      <c r="AA44" s="303">
        <v>23</v>
      </c>
      <c r="AB44" s="303">
        <v>12</v>
      </c>
      <c r="AC44" s="303">
        <v>112</v>
      </c>
      <c r="AD44" s="303">
        <v>67</v>
      </c>
    </row>
    <row r="45" spans="1:30" ht="36.75" customHeight="1" x14ac:dyDescent="0.2">
      <c r="A45" s="458" t="s">
        <v>193</v>
      </c>
      <c r="B45" s="459"/>
      <c r="C45" s="297">
        <v>3990</v>
      </c>
      <c r="D45" s="297" t="s">
        <v>48</v>
      </c>
      <c r="E45" s="303">
        <v>1213</v>
      </c>
      <c r="F45" s="303" t="s">
        <v>48</v>
      </c>
      <c r="G45" s="303">
        <v>826</v>
      </c>
      <c r="H45" s="303" t="s">
        <v>48</v>
      </c>
      <c r="I45" s="303">
        <v>176</v>
      </c>
      <c r="J45" s="303" t="s">
        <v>48</v>
      </c>
      <c r="K45" s="303">
        <v>120</v>
      </c>
      <c r="L45" s="303" t="s">
        <v>48</v>
      </c>
      <c r="M45" s="303">
        <v>128</v>
      </c>
      <c r="N45" s="303" t="s">
        <v>48</v>
      </c>
      <c r="O45" s="303">
        <v>101</v>
      </c>
      <c r="P45" s="303" t="s">
        <v>48</v>
      </c>
      <c r="Q45" s="303">
        <v>215</v>
      </c>
      <c r="R45" s="303" t="s">
        <v>48</v>
      </c>
      <c r="S45" s="303">
        <v>270</v>
      </c>
      <c r="T45" s="303" t="s">
        <v>48</v>
      </c>
      <c r="U45" s="303">
        <v>102</v>
      </c>
      <c r="V45" s="303" t="s">
        <v>48</v>
      </c>
      <c r="W45" s="303">
        <v>424</v>
      </c>
      <c r="X45" s="303" t="s">
        <v>48</v>
      </c>
      <c r="Y45" s="303">
        <v>226</v>
      </c>
      <c r="Z45" s="303" t="s">
        <v>48</v>
      </c>
      <c r="AA45" s="303">
        <v>40</v>
      </c>
      <c r="AB45" s="303" t="s">
        <v>48</v>
      </c>
      <c r="AC45" s="303">
        <v>149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1455</v>
      </c>
      <c r="D46" s="297" t="s">
        <v>48</v>
      </c>
      <c r="E46" s="303">
        <v>609</v>
      </c>
      <c r="F46" s="303" t="s">
        <v>48</v>
      </c>
      <c r="G46" s="303">
        <v>111</v>
      </c>
      <c r="H46" s="303" t="s">
        <v>48</v>
      </c>
      <c r="I46" s="303">
        <v>125</v>
      </c>
      <c r="J46" s="303" t="s">
        <v>48</v>
      </c>
      <c r="K46" s="303">
        <v>42</v>
      </c>
      <c r="L46" s="303" t="s">
        <v>48</v>
      </c>
      <c r="M46" s="303">
        <v>42</v>
      </c>
      <c r="N46" s="303" t="s">
        <v>48</v>
      </c>
      <c r="O46" s="303">
        <v>66</v>
      </c>
      <c r="P46" s="303" t="s">
        <v>48</v>
      </c>
      <c r="Q46" s="303">
        <v>68</v>
      </c>
      <c r="R46" s="303" t="s">
        <v>48</v>
      </c>
      <c r="S46" s="303">
        <v>41</v>
      </c>
      <c r="T46" s="303" t="s">
        <v>48</v>
      </c>
      <c r="U46" s="303">
        <v>66</v>
      </c>
      <c r="V46" s="303" t="s">
        <v>48</v>
      </c>
      <c r="W46" s="303">
        <v>88</v>
      </c>
      <c r="X46" s="303" t="s">
        <v>48</v>
      </c>
      <c r="Y46" s="303">
        <v>89</v>
      </c>
      <c r="Z46" s="303" t="s">
        <v>48</v>
      </c>
      <c r="AA46" s="303">
        <v>34</v>
      </c>
      <c r="AB46" s="303" t="s">
        <v>48</v>
      </c>
      <c r="AC46" s="303">
        <v>74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2985</v>
      </c>
      <c r="D47" s="297" t="s">
        <v>48</v>
      </c>
      <c r="E47" s="303">
        <v>792</v>
      </c>
      <c r="F47" s="303" t="s">
        <v>48</v>
      </c>
      <c r="G47" s="303">
        <v>746</v>
      </c>
      <c r="H47" s="303" t="s">
        <v>48</v>
      </c>
      <c r="I47" s="303">
        <v>76</v>
      </c>
      <c r="J47" s="303" t="s">
        <v>48</v>
      </c>
      <c r="K47" s="303">
        <v>91</v>
      </c>
      <c r="L47" s="303" t="s">
        <v>48</v>
      </c>
      <c r="M47" s="303">
        <v>102</v>
      </c>
      <c r="N47" s="303" t="s">
        <v>48</v>
      </c>
      <c r="O47" s="303">
        <v>57</v>
      </c>
      <c r="P47" s="303" t="s">
        <v>48</v>
      </c>
      <c r="Q47" s="303">
        <v>169</v>
      </c>
      <c r="R47" s="303" t="s">
        <v>48</v>
      </c>
      <c r="S47" s="303">
        <v>239</v>
      </c>
      <c r="T47" s="303" t="s">
        <v>48</v>
      </c>
      <c r="U47" s="303">
        <v>62</v>
      </c>
      <c r="V47" s="303" t="s">
        <v>48</v>
      </c>
      <c r="W47" s="303">
        <v>361</v>
      </c>
      <c r="X47" s="303" t="s">
        <v>48</v>
      </c>
      <c r="Y47" s="303">
        <v>171</v>
      </c>
      <c r="Z47" s="303" t="s">
        <v>48</v>
      </c>
      <c r="AA47" s="303">
        <v>12</v>
      </c>
      <c r="AB47" s="303" t="s">
        <v>48</v>
      </c>
      <c r="AC47" s="303">
        <v>107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1005</v>
      </c>
      <c r="D48" s="297" t="s">
        <v>48</v>
      </c>
      <c r="E48" s="303">
        <v>421</v>
      </c>
      <c r="F48" s="303" t="s">
        <v>48</v>
      </c>
      <c r="G48" s="303">
        <v>80</v>
      </c>
      <c r="H48" s="303" t="s">
        <v>48</v>
      </c>
      <c r="I48" s="303">
        <v>100</v>
      </c>
      <c r="J48" s="303" t="s">
        <v>48</v>
      </c>
      <c r="K48" s="303">
        <v>29</v>
      </c>
      <c r="L48" s="303" t="s">
        <v>48</v>
      </c>
      <c r="M48" s="303">
        <v>26</v>
      </c>
      <c r="N48" s="303" t="s">
        <v>48</v>
      </c>
      <c r="O48" s="303">
        <v>44</v>
      </c>
      <c r="P48" s="303" t="s">
        <v>48</v>
      </c>
      <c r="Q48" s="303">
        <v>46</v>
      </c>
      <c r="R48" s="303" t="s">
        <v>48</v>
      </c>
      <c r="S48" s="303">
        <v>31</v>
      </c>
      <c r="T48" s="303" t="s">
        <v>48</v>
      </c>
      <c r="U48" s="303">
        <v>40</v>
      </c>
      <c r="V48" s="303" t="s">
        <v>48</v>
      </c>
      <c r="W48" s="303">
        <v>63</v>
      </c>
      <c r="X48" s="303" t="s">
        <v>48</v>
      </c>
      <c r="Y48" s="303">
        <v>55</v>
      </c>
      <c r="Z48" s="303" t="s">
        <v>48</v>
      </c>
      <c r="AA48" s="303">
        <v>28</v>
      </c>
      <c r="AB48" s="303" t="s">
        <v>48</v>
      </c>
      <c r="AC48" s="303">
        <v>42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3258</v>
      </c>
      <c r="D49" s="297">
        <v>1674</v>
      </c>
      <c r="E49" s="303">
        <v>795</v>
      </c>
      <c r="F49" s="303">
        <v>435</v>
      </c>
      <c r="G49" s="303">
        <v>284</v>
      </c>
      <c r="H49" s="303">
        <v>162</v>
      </c>
      <c r="I49" s="303">
        <v>229</v>
      </c>
      <c r="J49" s="303">
        <v>109</v>
      </c>
      <c r="K49" s="303">
        <v>231</v>
      </c>
      <c r="L49" s="303">
        <v>102</v>
      </c>
      <c r="M49" s="303">
        <v>161</v>
      </c>
      <c r="N49" s="303">
        <v>75</v>
      </c>
      <c r="O49" s="303">
        <v>234</v>
      </c>
      <c r="P49" s="303">
        <v>110</v>
      </c>
      <c r="Q49" s="303">
        <v>170</v>
      </c>
      <c r="R49" s="303">
        <v>89</v>
      </c>
      <c r="S49" s="303">
        <v>232</v>
      </c>
      <c r="T49" s="303">
        <v>118</v>
      </c>
      <c r="U49" s="303">
        <v>162</v>
      </c>
      <c r="V49" s="303">
        <v>92</v>
      </c>
      <c r="W49" s="303">
        <v>145</v>
      </c>
      <c r="X49" s="303">
        <v>70</v>
      </c>
      <c r="Y49" s="303">
        <v>207</v>
      </c>
      <c r="Z49" s="303">
        <v>116</v>
      </c>
      <c r="AA49" s="303">
        <v>116</v>
      </c>
      <c r="AB49" s="303">
        <v>52</v>
      </c>
      <c r="AC49" s="303">
        <v>292</v>
      </c>
      <c r="AD49" s="303">
        <v>144</v>
      </c>
    </row>
    <row r="50" spans="1:30" ht="21.95" customHeight="1" x14ac:dyDescent="0.2">
      <c r="A50" s="312"/>
      <c r="B50" s="313" t="s">
        <v>197</v>
      </c>
      <c r="C50" s="297">
        <v>581</v>
      </c>
      <c r="D50" s="297">
        <v>232</v>
      </c>
      <c r="E50" s="303">
        <v>179</v>
      </c>
      <c r="F50" s="303">
        <v>93</v>
      </c>
      <c r="G50" s="303">
        <v>57</v>
      </c>
      <c r="H50" s="303">
        <v>26</v>
      </c>
      <c r="I50" s="303">
        <v>24</v>
      </c>
      <c r="J50" s="303">
        <v>5</v>
      </c>
      <c r="K50" s="303">
        <v>26</v>
      </c>
      <c r="L50" s="303">
        <v>3</v>
      </c>
      <c r="M50" s="303">
        <v>26</v>
      </c>
      <c r="N50" s="303">
        <v>9</v>
      </c>
      <c r="O50" s="303">
        <v>31</v>
      </c>
      <c r="P50" s="303">
        <v>12</v>
      </c>
      <c r="Q50" s="303">
        <v>31</v>
      </c>
      <c r="R50" s="303">
        <v>13</v>
      </c>
      <c r="S50" s="303">
        <v>36</v>
      </c>
      <c r="T50" s="303">
        <v>11</v>
      </c>
      <c r="U50" s="303">
        <v>45</v>
      </c>
      <c r="V50" s="303">
        <v>15</v>
      </c>
      <c r="W50" s="303">
        <v>30</v>
      </c>
      <c r="X50" s="303">
        <v>8</v>
      </c>
      <c r="Y50" s="303">
        <v>50</v>
      </c>
      <c r="Z50" s="303">
        <v>25</v>
      </c>
      <c r="AA50" s="303">
        <v>13</v>
      </c>
      <c r="AB50" s="303">
        <v>6</v>
      </c>
      <c r="AC50" s="303">
        <v>33</v>
      </c>
      <c r="AD50" s="303">
        <v>6</v>
      </c>
    </row>
    <row r="51" spans="1:30" s="305" customFormat="1" ht="21.95" customHeight="1" x14ac:dyDescent="0.2">
      <c r="A51" s="449" t="s">
        <v>198</v>
      </c>
      <c r="B51" s="456"/>
      <c r="C51" s="297">
        <v>636</v>
      </c>
      <c r="D51" s="297">
        <v>482</v>
      </c>
      <c r="E51" s="303">
        <v>169</v>
      </c>
      <c r="F51" s="303">
        <v>130</v>
      </c>
      <c r="G51" s="303">
        <v>65</v>
      </c>
      <c r="H51" s="303">
        <v>53</v>
      </c>
      <c r="I51" s="303">
        <v>33</v>
      </c>
      <c r="J51" s="303">
        <v>27</v>
      </c>
      <c r="K51" s="303">
        <v>42</v>
      </c>
      <c r="L51" s="303">
        <v>29</v>
      </c>
      <c r="M51" s="303">
        <v>34</v>
      </c>
      <c r="N51" s="303">
        <v>22</v>
      </c>
      <c r="O51" s="303">
        <v>26</v>
      </c>
      <c r="P51" s="303">
        <v>16</v>
      </c>
      <c r="Q51" s="303">
        <v>40</v>
      </c>
      <c r="R51" s="303">
        <v>25</v>
      </c>
      <c r="S51" s="303">
        <v>54</v>
      </c>
      <c r="T51" s="303">
        <v>45</v>
      </c>
      <c r="U51" s="303">
        <v>30</v>
      </c>
      <c r="V51" s="303">
        <v>25</v>
      </c>
      <c r="W51" s="303">
        <v>33</v>
      </c>
      <c r="X51" s="303">
        <v>24</v>
      </c>
      <c r="Y51" s="303">
        <v>53</v>
      </c>
      <c r="Z51" s="303">
        <v>40</v>
      </c>
      <c r="AA51" s="303">
        <v>22</v>
      </c>
      <c r="AB51" s="303">
        <v>16</v>
      </c>
      <c r="AC51" s="303">
        <v>35</v>
      </c>
      <c r="AD51" s="303">
        <v>30</v>
      </c>
    </row>
    <row r="52" spans="1:30" s="305" customFormat="1" ht="21.95" customHeight="1" x14ac:dyDescent="0.2">
      <c r="A52" s="449" t="s">
        <v>199</v>
      </c>
      <c r="B52" s="456"/>
      <c r="C52" s="297">
        <v>43</v>
      </c>
      <c r="D52" s="297">
        <v>5</v>
      </c>
      <c r="E52" s="303">
        <v>9</v>
      </c>
      <c r="F52" s="303">
        <v>0</v>
      </c>
      <c r="G52" s="303">
        <v>3</v>
      </c>
      <c r="H52" s="303">
        <v>1</v>
      </c>
      <c r="I52" s="303">
        <v>1</v>
      </c>
      <c r="J52" s="303">
        <v>0</v>
      </c>
      <c r="K52" s="303">
        <v>4</v>
      </c>
      <c r="L52" s="303">
        <v>1</v>
      </c>
      <c r="M52" s="303">
        <v>3</v>
      </c>
      <c r="N52" s="303">
        <v>0</v>
      </c>
      <c r="O52" s="303">
        <v>5</v>
      </c>
      <c r="P52" s="303">
        <v>0</v>
      </c>
      <c r="Q52" s="303">
        <v>2</v>
      </c>
      <c r="R52" s="303">
        <v>0</v>
      </c>
      <c r="S52" s="303">
        <v>3</v>
      </c>
      <c r="T52" s="303">
        <v>0</v>
      </c>
      <c r="U52" s="303">
        <v>3</v>
      </c>
      <c r="V52" s="303">
        <v>0</v>
      </c>
      <c r="W52" s="303">
        <v>3</v>
      </c>
      <c r="X52" s="303">
        <v>1</v>
      </c>
      <c r="Y52" s="303">
        <v>6</v>
      </c>
      <c r="Z52" s="303">
        <v>2</v>
      </c>
      <c r="AA52" s="303">
        <v>1</v>
      </c>
      <c r="AB52" s="303">
        <v>0</v>
      </c>
      <c r="AC52" s="303">
        <v>0</v>
      </c>
      <c r="AD52" s="303">
        <v>0</v>
      </c>
    </row>
    <row r="54" spans="1:30" x14ac:dyDescent="0.2">
      <c r="G54" s="300">
        <v>0</v>
      </c>
    </row>
    <row r="55" spans="1:30" x14ac:dyDescent="0.2">
      <c r="C55" s="300" t="s">
        <v>215</v>
      </c>
      <c r="G55" s="300">
        <v>0</v>
      </c>
    </row>
    <row r="56" spans="1:30" x14ac:dyDescent="0.2">
      <c r="G56" s="300">
        <v>0</v>
      </c>
    </row>
    <row r="57" spans="1:30" x14ac:dyDescent="0.2">
      <c r="G57" s="300">
        <v>0</v>
      </c>
    </row>
  </sheetData>
  <mergeCells count="32">
    <mergeCell ref="S1:T1"/>
    <mergeCell ref="B2:P2"/>
    <mergeCell ref="A4:B6"/>
    <mergeCell ref="C4:D5"/>
    <mergeCell ref="E4:F5"/>
    <mergeCell ref="G4:H5"/>
    <mergeCell ref="AC4:AD5"/>
    <mergeCell ref="A7:B7"/>
    <mergeCell ref="A8:A15"/>
    <mergeCell ref="A16:B16"/>
    <mergeCell ref="M4:N5"/>
    <mergeCell ref="O4:P5"/>
    <mergeCell ref="Y4:Z5"/>
    <mergeCell ref="AA4:AB5"/>
    <mergeCell ref="W4:X5"/>
    <mergeCell ref="A18:A24"/>
    <mergeCell ref="A25:B25"/>
    <mergeCell ref="Q4:R5"/>
    <mergeCell ref="S4:T5"/>
    <mergeCell ref="U4:V5"/>
    <mergeCell ref="I4:J5"/>
    <mergeCell ref="K4:L5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25:AD25">
    <cfRule type="cellIs" dxfId="74" priority="1" stopIfTrue="1" operator="notEqual">
      <formula>C7</formula>
    </cfRule>
  </conditionalFormatting>
  <conditionalFormatting sqref="C32:AD32 C39:AD39">
    <cfRule type="cellIs" dxfId="73" priority="2" stopIfTrue="1" operator="notEqual">
      <formula>C$7</formula>
    </cfRule>
  </conditionalFormatting>
  <conditionalFormatting sqref="E45 G45 I45 K45 M45 O45 Q45 S45 U45 W45 Y45 AA45 AC45">
    <cfRule type="cellIs" dxfId="72" priority="3" stopIfTrue="1" operator="notEqual">
      <formula>E47+E48</formula>
    </cfRule>
  </conditionalFormatting>
  <conditionalFormatting sqref="C7:D24 C26:D31 C33:D38 C40:D52">
    <cfRule type="cellIs" dxfId="71" priority="4" stopIfTrue="1" operator="notEqual">
      <formula>#REF!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7"/>
  <sheetViews>
    <sheetView zoomScale="70" zoomScaleNormal="7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216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ht="18.75" customHeigh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5">
      <c r="A7" s="449" t="s">
        <v>18</v>
      </c>
      <c r="B7" s="449"/>
      <c r="C7" s="297">
        <v>2592</v>
      </c>
      <c r="D7" s="297">
        <v>1671</v>
      </c>
      <c r="E7" s="298">
        <v>509</v>
      </c>
      <c r="F7" s="339">
        <v>314</v>
      </c>
      <c r="G7" s="298">
        <v>221</v>
      </c>
      <c r="H7" s="298">
        <v>150</v>
      </c>
      <c r="I7" s="298">
        <v>240</v>
      </c>
      <c r="J7" s="298">
        <v>161</v>
      </c>
      <c r="K7" s="298">
        <v>249</v>
      </c>
      <c r="L7" s="298">
        <v>164</v>
      </c>
      <c r="M7" s="298">
        <v>130</v>
      </c>
      <c r="N7" s="298">
        <v>82</v>
      </c>
      <c r="O7" s="298">
        <v>198</v>
      </c>
      <c r="P7" s="298">
        <v>128</v>
      </c>
      <c r="Q7" s="298">
        <v>134</v>
      </c>
      <c r="R7" s="298">
        <v>84</v>
      </c>
      <c r="S7" s="298">
        <v>174</v>
      </c>
      <c r="T7" s="298">
        <v>111</v>
      </c>
      <c r="U7" s="298">
        <v>105</v>
      </c>
      <c r="V7" s="298">
        <v>61</v>
      </c>
      <c r="W7" s="298">
        <v>128</v>
      </c>
      <c r="X7" s="298">
        <v>86</v>
      </c>
      <c r="Y7" s="298">
        <v>172</v>
      </c>
      <c r="Z7" s="298">
        <v>107</v>
      </c>
      <c r="AA7" s="298">
        <v>74</v>
      </c>
      <c r="AB7" s="298">
        <v>51</v>
      </c>
      <c r="AC7" s="298">
        <v>258</v>
      </c>
      <c r="AD7" s="298">
        <v>172</v>
      </c>
    </row>
    <row r="8" spans="1:30" ht="21.95" customHeight="1" x14ac:dyDescent="0.2">
      <c r="A8" s="506" t="s">
        <v>154</v>
      </c>
      <c r="B8" s="301" t="s">
        <v>155</v>
      </c>
      <c r="C8" s="297">
        <v>2325</v>
      </c>
      <c r="D8" s="297">
        <v>1450</v>
      </c>
      <c r="E8" s="298">
        <v>457</v>
      </c>
      <c r="F8" s="298">
        <v>275</v>
      </c>
      <c r="G8" s="298">
        <v>198</v>
      </c>
      <c r="H8" s="298">
        <v>130</v>
      </c>
      <c r="I8" s="298">
        <v>229</v>
      </c>
      <c r="J8" s="298">
        <v>149</v>
      </c>
      <c r="K8" s="303">
        <v>219</v>
      </c>
      <c r="L8" s="303">
        <v>136</v>
      </c>
      <c r="M8" s="298">
        <v>109</v>
      </c>
      <c r="N8" s="298">
        <v>66</v>
      </c>
      <c r="O8" s="298">
        <v>175</v>
      </c>
      <c r="P8" s="298">
        <v>109</v>
      </c>
      <c r="Q8" s="298">
        <v>121</v>
      </c>
      <c r="R8" s="298">
        <v>71</v>
      </c>
      <c r="S8" s="298">
        <v>148</v>
      </c>
      <c r="T8" s="298">
        <v>91</v>
      </c>
      <c r="U8" s="298">
        <v>99</v>
      </c>
      <c r="V8" s="298">
        <v>56</v>
      </c>
      <c r="W8" s="298">
        <v>120</v>
      </c>
      <c r="X8" s="298">
        <v>79</v>
      </c>
      <c r="Y8" s="298">
        <v>155</v>
      </c>
      <c r="Z8" s="298">
        <v>95</v>
      </c>
      <c r="AA8" s="298">
        <v>66</v>
      </c>
      <c r="AB8" s="298">
        <v>45</v>
      </c>
      <c r="AC8" s="298">
        <v>229</v>
      </c>
      <c r="AD8" s="298">
        <v>148</v>
      </c>
    </row>
    <row r="9" spans="1:30" ht="21.95" customHeight="1" x14ac:dyDescent="0.2">
      <c r="A9" s="507"/>
      <c r="B9" s="302" t="s">
        <v>156</v>
      </c>
      <c r="C9" s="297">
        <v>61</v>
      </c>
      <c r="D9" s="297">
        <v>43</v>
      </c>
      <c r="E9" s="298">
        <v>14</v>
      </c>
      <c r="F9" s="298">
        <v>9</v>
      </c>
      <c r="G9" s="303">
        <v>4</v>
      </c>
      <c r="H9" s="303">
        <v>3</v>
      </c>
      <c r="I9" s="303">
        <v>7</v>
      </c>
      <c r="J9" s="303">
        <v>6</v>
      </c>
      <c r="K9" s="303">
        <v>4</v>
      </c>
      <c r="L9" s="303">
        <v>2</v>
      </c>
      <c r="M9" s="303">
        <v>3</v>
      </c>
      <c r="N9" s="303">
        <v>2</v>
      </c>
      <c r="O9" s="303">
        <v>2</v>
      </c>
      <c r="P9" s="303">
        <v>2</v>
      </c>
      <c r="Q9" s="303">
        <v>0</v>
      </c>
      <c r="R9" s="303">
        <v>0</v>
      </c>
      <c r="S9" s="303">
        <v>6</v>
      </c>
      <c r="T9" s="303">
        <v>4</v>
      </c>
      <c r="U9" s="303">
        <v>3</v>
      </c>
      <c r="V9" s="303">
        <v>3</v>
      </c>
      <c r="W9" s="303">
        <v>3</v>
      </c>
      <c r="X9" s="303">
        <v>3</v>
      </c>
      <c r="Y9" s="303">
        <v>6</v>
      </c>
      <c r="Z9" s="303">
        <v>3</v>
      </c>
      <c r="AA9" s="303">
        <v>2</v>
      </c>
      <c r="AB9" s="303">
        <v>1</v>
      </c>
      <c r="AC9" s="303">
        <v>7</v>
      </c>
      <c r="AD9" s="303">
        <v>5</v>
      </c>
    </row>
    <row r="10" spans="1:30" ht="21.95" customHeight="1" x14ac:dyDescent="0.2">
      <c r="A10" s="507"/>
      <c r="B10" s="302" t="s">
        <v>157</v>
      </c>
      <c r="C10" s="297">
        <v>320</v>
      </c>
      <c r="D10" s="297">
        <v>186</v>
      </c>
      <c r="E10" s="298">
        <v>90</v>
      </c>
      <c r="F10" s="298">
        <v>52</v>
      </c>
      <c r="G10" s="303">
        <v>28</v>
      </c>
      <c r="H10" s="303">
        <v>15</v>
      </c>
      <c r="I10" s="303">
        <v>21</v>
      </c>
      <c r="J10" s="303">
        <v>14</v>
      </c>
      <c r="K10" s="303">
        <v>23</v>
      </c>
      <c r="L10" s="303">
        <v>11</v>
      </c>
      <c r="M10" s="303">
        <v>17</v>
      </c>
      <c r="N10" s="303">
        <v>8</v>
      </c>
      <c r="O10" s="303">
        <v>21</v>
      </c>
      <c r="P10" s="303">
        <v>16</v>
      </c>
      <c r="Q10" s="303">
        <v>16</v>
      </c>
      <c r="R10" s="303">
        <v>7</v>
      </c>
      <c r="S10" s="303">
        <v>14</v>
      </c>
      <c r="T10" s="303">
        <v>9</v>
      </c>
      <c r="U10" s="303">
        <v>16</v>
      </c>
      <c r="V10" s="303">
        <v>12</v>
      </c>
      <c r="W10" s="303">
        <v>13</v>
      </c>
      <c r="X10" s="303">
        <v>11</v>
      </c>
      <c r="Y10" s="303">
        <v>25</v>
      </c>
      <c r="Z10" s="303">
        <v>14</v>
      </c>
      <c r="AA10" s="303">
        <v>9</v>
      </c>
      <c r="AB10" s="303">
        <v>4</v>
      </c>
      <c r="AC10" s="303">
        <v>27</v>
      </c>
      <c r="AD10" s="303">
        <v>13</v>
      </c>
    </row>
    <row r="11" spans="1:30" ht="37.5" customHeight="1" x14ac:dyDescent="0.2">
      <c r="A11" s="507"/>
      <c r="B11" s="302" t="s">
        <v>158</v>
      </c>
      <c r="C11" s="297">
        <v>113</v>
      </c>
      <c r="D11" s="297">
        <v>81</v>
      </c>
      <c r="E11" s="298">
        <v>28</v>
      </c>
      <c r="F11" s="298">
        <v>24</v>
      </c>
      <c r="G11" s="303">
        <v>16</v>
      </c>
      <c r="H11" s="303">
        <v>13</v>
      </c>
      <c r="I11" s="303">
        <v>5</v>
      </c>
      <c r="J11" s="303">
        <v>4</v>
      </c>
      <c r="K11" s="303">
        <v>6</v>
      </c>
      <c r="L11" s="303">
        <v>5</v>
      </c>
      <c r="M11" s="303">
        <v>8</v>
      </c>
      <c r="N11" s="303">
        <v>7</v>
      </c>
      <c r="O11" s="303">
        <v>10</v>
      </c>
      <c r="P11" s="303">
        <v>7</v>
      </c>
      <c r="Q11" s="303">
        <v>6</v>
      </c>
      <c r="R11" s="303">
        <v>5</v>
      </c>
      <c r="S11" s="303">
        <v>7</v>
      </c>
      <c r="T11" s="303">
        <v>3</v>
      </c>
      <c r="U11" s="303">
        <v>5</v>
      </c>
      <c r="V11" s="303">
        <v>1</v>
      </c>
      <c r="W11" s="303">
        <v>6</v>
      </c>
      <c r="X11" s="303">
        <v>3</v>
      </c>
      <c r="Y11" s="303">
        <v>6</v>
      </c>
      <c r="Z11" s="303">
        <v>5</v>
      </c>
      <c r="AA11" s="303">
        <v>5</v>
      </c>
      <c r="AB11" s="303">
        <v>3</v>
      </c>
      <c r="AC11" s="303">
        <v>5</v>
      </c>
      <c r="AD11" s="303">
        <v>1</v>
      </c>
    </row>
    <row r="12" spans="1:30" ht="21.95" customHeight="1" x14ac:dyDescent="0.2">
      <c r="A12" s="507"/>
      <c r="B12" s="304" t="s">
        <v>159</v>
      </c>
      <c r="C12" s="297">
        <v>63</v>
      </c>
      <c r="D12" s="297">
        <v>34</v>
      </c>
      <c r="E12" s="298">
        <v>0</v>
      </c>
      <c r="F12" s="298">
        <v>0</v>
      </c>
      <c r="G12" s="303">
        <v>11</v>
      </c>
      <c r="H12" s="303">
        <v>6</v>
      </c>
      <c r="I12" s="303">
        <v>0</v>
      </c>
      <c r="J12" s="303">
        <v>0</v>
      </c>
      <c r="K12" s="303">
        <v>2</v>
      </c>
      <c r="L12" s="303">
        <v>1</v>
      </c>
      <c r="M12" s="303">
        <v>1</v>
      </c>
      <c r="N12" s="303">
        <v>0</v>
      </c>
      <c r="O12" s="303">
        <v>9</v>
      </c>
      <c r="P12" s="303">
        <v>6</v>
      </c>
      <c r="Q12" s="303">
        <v>5</v>
      </c>
      <c r="R12" s="303">
        <v>4</v>
      </c>
      <c r="S12" s="303">
        <v>7</v>
      </c>
      <c r="T12" s="303">
        <v>3</v>
      </c>
      <c r="U12" s="303">
        <v>8</v>
      </c>
      <c r="V12" s="303">
        <v>4</v>
      </c>
      <c r="W12" s="303">
        <v>2</v>
      </c>
      <c r="X12" s="303">
        <v>1</v>
      </c>
      <c r="Y12" s="303">
        <v>7</v>
      </c>
      <c r="Z12" s="303">
        <v>3</v>
      </c>
      <c r="AA12" s="303">
        <v>3</v>
      </c>
      <c r="AB12" s="303">
        <v>1</v>
      </c>
      <c r="AC12" s="303">
        <v>8</v>
      </c>
      <c r="AD12" s="303">
        <v>5</v>
      </c>
    </row>
    <row r="13" spans="1:30" ht="21.95" customHeight="1" x14ac:dyDescent="0.2">
      <c r="A13" s="507"/>
      <c r="B13" s="353" t="s">
        <v>164</v>
      </c>
      <c r="C13" s="297">
        <v>1015</v>
      </c>
      <c r="D13" s="297">
        <v>682</v>
      </c>
      <c r="E13" s="298">
        <v>209</v>
      </c>
      <c r="F13" s="298">
        <v>131</v>
      </c>
      <c r="G13" s="303">
        <v>83</v>
      </c>
      <c r="H13" s="303">
        <v>61</v>
      </c>
      <c r="I13" s="303">
        <v>76</v>
      </c>
      <c r="J13" s="303">
        <v>51</v>
      </c>
      <c r="K13" s="303">
        <v>107</v>
      </c>
      <c r="L13" s="303">
        <v>82</v>
      </c>
      <c r="M13" s="303">
        <v>56</v>
      </c>
      <c r="N13" s="303">
        <v>37</v>
      </c>
      <c r="O13" s="303">
        <v>86</v>
      </c>
      <c r="P13" s="303">
        <v>56</v>
      </c>
      <c r="Q13" s="303">
        <v>56</v>
      </c>
      <c r="R13" s="303">
        <v>34</v>
      </c>
      <c r="S13" s="303">
        <v>71</v>
      </c>
      <c r="T13" s="303">
        <v>46</v>
      </c>
      <c r="U13" s="303">
        <v>32</v>
      </c>
      <c r="V13" s="303">
        <v>20</v>
      </c>
      <c r="W13" s="303">
        <v>45</v>
      </c>
      <c r="X13" s="303">
        <v>30</v>
      </c>
      <c r="Y13" s="303">
        <v>63</v>
      </c>
      <c r="Z13" s="303">
        <v>43</v>
      </c>
      <c r="AA13" s="303">
        <v>25</v>
      </c>
      <c r="AB13" s="303">
        <v>17</v>
      </c>
      <c r="AC13" s="303">
        <v>106</v>
      </c>
      <c r="AD13" s="303">
        <v>74</v>
      </c>
    </row>
    <row r="14" spans="1:30" ht="21.95" customHeight="1" x14ac:dyDescent="0.2">
      <c r="A14" s="507"/>
      <c r="B14" s="353" t="s">
        <v>165</v>
      </c>
      <c r="C14" s="297">
        <v>449</v>
      </c>
      <c r="D14" s="297">
        <v>369</v>
      </c>
      <c r="E14" s="298">
        <v>87</v>
      </c>
      <c r="F14" s="298">
        <v>71</v>
      </c>
      <c r="G14" s="303">
        <v>39</v>
      </c>
      <c r="H14" s="303">
        <v>33</v>
      </c>
      <c r="I14" s="303">
        <v>26</v>
      </c>
      <c r="J14" s="303">
        <v>22</v>
      </c>
      <c r="K14" s="303">
        <v>52</v>
      </c>
      <c r="L14" s="303">
        <v>43</v>
      </c>
      <c r="M14" s="303">
        <v>28</v>
      </c>
      <c r="N14" s="303">
        <v>23</v>
      </c>
      <c r="O14" s="303">
        <v>40</v>
      </c>
      <c r="P14" s="303">
        <v>34</v>
      </c>
      <c r="Q14" s="303">
        <v>25</v>
      </c>
      <c r="R14" s="303">
        <v>21</v>
      </c>
      <c r="S14" s="303">
        <v>41</v>
      </c>
      <c r="T14" s="303">
        <v>29</v>
      </c>
      <c r="U14" s="303">
        <v>9</v>
      </c>
      <c r="V14" s="303">
        <v>7</v>
      </c>
      <c r="W14" s="303">
        <v>16</v>
      </c>
      <c r="X14" s="303">
        <v>13</v>
      </c>
      <c r="Y14" s="303">
        <v>25</v>
      </c>
      <c r="Z14" s="303">
        <v>20</v>
      </c>
      <c r="AA14" s="303">
        <v>12</v>
      </c>
      <c r="AB14" s="303">
        <v>10</v>
      </c>
      <c r="AC14" s="303">
        <v>49</v>
      </c>
      <c r="AD14" s="303">
        <v>43</v>
      </c>
    </row>
    <row r="15" spans="1:30" ht="45" customHeight="1" thickBot="1" x14ac:dyDescent="0.25">
      <c r="A15" s="508"/>
      <c r="B15" s="353" t="s">
        <v>206</v>
      </c>
      <c r="C15" s="297" t="s">
        <v>48</v>
      </c>
      <c r="D15" s="297">
        <v>669</v>
      </c>
      <c r="E15" s="298"/>
      <c r="F15" s="298">
        <v>98</v>
      </c>
      <c r="G15" s="303"/>
      <c r="H15" s="303">
        <v>56</v>
      </c>
      <c r="I15" s="303"/>
      <c r="J15" s="303">
        <v>65</v>
      </c>
      <c r="K15" s="303">
        <v>0</v>
      </c>
      <c r="L15" s="303">
        <v>74</v>
      </c>
      <c r="M15" s="303"/>
      <c r="N15" s="303">
        <v>38</v>
      </c>
      <c r="O15" s="303"/>
      <c r="P15" s="303">
        <v>65</v>
      </c>
      <c r="Q15" s="303"/>
      <c r="R15" s="303">
        <v>26</v>
      </c>
      <c r="S15" s="303"/>
      <c r="T15" s="303">
        <v>58</v>
      </c>
      <c r="U15" s="303"/>
      <c r="V15" s="303">
        <v>15</v>
      </c>
      <c r="W15" s="303"/>
      <c r="X15" s="303">
        <v>25</v>
      </c>
      <c r="Y15" s="303"/>
      <c r="Z15" s="303">
        <v>46</v>
      </c>
      <c r="AA15" s="303"/>
      <c r="AB15" s="303">
        <v>22</v>
      </c>
      <c r="AC15" s="303"/>
      <c r="AD15" s="303">
        <v>81</v>
      </c>
    </row>
    <row r="16" spans="1:30" s="305" customFormat="1" ht="37.5" customHeight="1" thickBot="1" x14ac:dyDescent="0.25">
      <c r="A16" s="452" t="s">
        <v>160</v>
      </c>
      <c r="B16" s="453"/>
      <c r="C16" s="297">
        <v>2246</v>
      </c>
      <c r="D16" s="297">
        <v>1506</v>
      </c>
      <c r="E16" s="298">
        <v>437</v>
      </c>
      <c r="F16" s="298">
        <v>281</v>
      </c>
      <c r="G16" s="303">
        <v>195</v>
      </c>
      <c r="H16" s="303">
        <v>134</v>
      </c>
      <c r="I16" s="303">
        <v>209</v>
      </c>
      <c r="J16" s="303">
        <v>151</v>
      </c>
      <c r="K16" s="303">
        <v>224</v>
      </c>
      <c r="L16" s="303">
        <v>155</v>
      </c>
      <c r="M16" s="303">
        <v>117</v>
      </c>
      <c r="N16" s="303">
        <v>75</v>
      </c>
      <c r="O16" s="303">
        <v>172</v>
      </c>
      <c r="P16" s="303">
        <v>117</v>
      </c>
      <c r="Q16" s="303">
        <v>111</v>
      </c>
      <c r="R16" s="303">
        <v>71</v>
      </c>
      <c r="S16" s="303">
        <v>156</v>
      </c>
      <c r="T16" s="303">
        <v>104</v>
      </c>
      <c r="U16" s="303">
        <v>92</v>
      </c>
      <c r="V16" s="303">
        <v>54</v>
      </c>
      <c r="W16" s="303">
        <v>97</v>
      </c>
      <c r="X16" s="303">
        <v>67</v>
      </c>
      <c r="Y16" s="303">
        <v>142</v>
      </c>
      <c r="Z16" s="303">
        <v>88</v>
      </c>
      <c r="AA16" s="303">
        <v>64</v>
      </c>
      <c r="AB16" s="303">
        <v>46</v>
      </c>
      <c r="AC16" s="303">
        <v>230</v>
      </c>
      <c r="AD16" s="303">
        <v>163</v>
      </c>
    </row>
    <row r="17" spans="1:30" s="305" customFormat="1" ht="37.5" customHeight="1" x14ac:dyDescent="0.2">
      <c r="A17" s="354"/>
      <c r="B17" s="306" t="s">
        <v>207</v>
      </c>
      <c r="C17" s="297">
        <v>751</v>
      </c>
      <c r="D17" s="297">
        <v>555</v>
      </c>
      <c r="E17" s="298">
        <v>157</v>
      </c>
      <c r="F17" s="298">
        <v>118</v>
      </c>
      <c r="G17" s="303">
        <v>62</v>
      </c>
      <c r="H17" s="303">
        <v>49</v>
      </c>
      <c r="I17" s="303">
        <v>54</v>
      </c>
      <c r="J17" s="303">
        <v>45</v>
      </c>
      <c r="K17" s="303">
        <v>68</v>
      </c>
      <c r="L17" s="303">
        <v>48</v>
      </c>
      <c r="M17" s="303">
        <v>42</v>
      </c>
      <c r="N17" s="303">
        <v>33</v>
      </c>
      <c r="O17" s="303">
        <v>42</v>
      </c>
      <c r="P17" s="303">
        <v>28</v>
      </c>
      <c r="Q17" s="303">
        <v>34</v>
      </c>
      <c r="R17" s="303">
        <v>22</v>
      </c>
      <c r="S17" s="303">
        <v>66</v>
      </c>
      <c r="T17" s="303">
        <v>44</v>
      </c>
      <c r="U17" s="303">
        <v>36</v>
      </c>
      <c r="V17" s="303">
        <v>19</v>
      </c>
      <c r="W17" s="303">
        <v>34</v>
      </c>
      <c r="X17" s="303">
        <v>23</v>
      </c>
      <c r="Y17" s="303">
        <v>40</v>
      </c>
      <c r="Z17" s="303">
        <v>31</v>
      </c>
      <c r="AA17" s="303">
        <v>31</v>
      </c>
      <c r="AB17" s="303">
        <v>26</v>
      </c>
      <c r="AC17" s="303">
        <v>85</v>
      </c>
      <c r="AD17" s="303">
        <v>69</v>
      </c>
    </row>
    <row r="18" spans="1:30" ht="21.95" customHeight="1" x14ac:dyDescent="0.2">
      <c r="A18" s="454" t="s">
        <v>154</v>
      </c>
      <c r="B18" s="306" t="s">
        <v>161</v>
      </c>
      <c r="C18" s="297">
        <v>407</v>
      </c>
      <c r="D18" s="297">
        <v>294</v>
      </c>
      <c r="E18" s="298">
        <v>78</v>
      </c>
      <c r="F18" s="298">
        <v>59</v>
      </c>
      <c r="G18" s="303">
        <v>38</v>
      </c>
      <c r="H18" s="303">
        <v>31</v>
      </c>
      <c r="I18" s="303">
        <v>25</v>
      </c>
      <c r="J18" s="303">
        <v>20</v>
      </c>
      <c r="K18" s="303">
        <v>36</v>
      </c>
      <c r="L18" s="303">
        <v>25</v>
      </c>
      <c r="M18" s="303">
        <v>24</v>
      </c>
      <c r="N18" s="303">
        <v>20</v>
      </c>
      <c r="O18" s="303">
        <v>26</v>
      </c>
      <c r="P18" s="303">
        <v>15</v>
      </c>
      <c r="Q18" s="303">
        <v>19</v>
      </c>
      <c r="R18" s="303">
        <v>14</v>
      </c>
      <c r="S18" s="303">
        <v>37</v>
      </c>
      <c r="T18" s="303">
        <v>24</v>
      </c>
      <c r="U18" s="303">
        <v>22</v>
      </c>
      <c r="V18" s="303">
        <v>12</v>
      </c>
      <c r="W18" s="303">
        <v>20</v>
      </c>
      <c r="X18" s="303">
        <v>12</v>
      </c>
      <c r="Y18" s="303">
        <v>17</v>
      </c>
      <c r="Z18" s="303">
        <v>11</v>
      </c>
      <c r="AA18" s="303">
        <v>15</v>
      </c>
      <c r="AB18" s="303">
        <v>12</v>
      </c>
      <c r="AC18" s="303">
        <v>50</v>
      </c>
      <c r="AD18" s="303">
        <v>39</v>
      </c>
    </row>
    <row r="19" spans="1:30" ht="21.95" customHeight="1" x14ac:dyDescent="0.2">
      <c r="A19" s="454"/>
      <c r="B19" s="307" t="s">
        <v>208</v>
      </c>
      <c r="C19" s="297">
        <v>1336</v>
      </c>
      <c r="D19" s="297">
        <v>975</v>
      </c>
      <c r="E19" s="298">
        <v>209</v>
      </c>
      <c r="F19" s="298">
        <v>139</v>
      </c>
      <c r="G19" s="303">
        <v>112</v>
      </c>
      <c r="H19" s="303">
        <v>86</v>
      </c>
      <c r="I19" s="303">
        <v>151</v>
      </c>
      <c r="J19" s="303">
        <v>118</v>
      </c>
      <c r="K19" s="303">
        <v>155</v>
      </c>
      <c r="L19" s="303">
        <v>117</v>
      </c>
      <c r="M19" s="303">
        <v>71</v>
      </c>
      <c r="N19" s="303">
        <v>49</v>
      </c>
      <c r="O19" s="303">
        <v>115</v>
      </c>
      <c r="P19" s="303">
        <v>80</v>
      </c>
      <c r="Q19" s="303">
        <v>59</v>
      </c>
      <c r="R19" s="303">
        <v>42</v>
      </c>
      <c r="S19" s="303">
        <v>94</v>
      </c>
      <c r="T19" s="303">
        <v>70</v>
      </c>
      <c r="U19" s="303">
        <v>51</v>
      </c>
      <c r="V19" s="303">
        <v>35</v>
      </c>
      <c r="W19" s="303">
        <v>52</v>
      </c>
      <c r="X19" s="303">
        <v>38</v>
      </c>
      <c r="Y19" s="303">
        <v>90</v>
      </c>
      <c r="Z19" s="303">
        <v>61</v>
      </c>
      <c r="AA19" s="303">
        <v>29</v>
      </c>
      <c r="AB19" s="303">
        <v>23</v>
      </c>
      <c r="AC19" s="303">
        <v>148</v>
      </c>
      <c r="AD19" s="303">
        <v>117</v>
      </c>
    </row>
    <row r="20" spans="1:30" ht="21.95" customHeight="1" x14ac:dyDescent="0.2">
      <c r="A20" s="454"/>
      <c r="B20" s="307" t="s">
        <v>162</v>
      </c>
      <c r="C20" s="297">
        <v>666</v>
      </c>
      <c r="D20" s="297">
        <v>290</v>
      </c>
      <c r="E20" s="298">
        <v>145</v>
      </c>
      <c r="F20" s="298">
        <v>58</v>
      </c>
      <c r="G20" s="303">
        <v>52</v>
      </c>
      <c r="H20" s="303">
        <v>19</v>
      </c>
      <c r="I20" s="303">
        <v>73</v>
      </c>
      <c r="J20" s="303">
        <v>41</v>
      </c>
      <c r="K20" s="303">
        <v>72</v>
      </c>
      <c r="L20" s="303">
        <v>34</v>
      </c>
      <c r="M20" s="303">
        <v>29</v>
      </c>
      <c r="N20" s="303">
        <v>8</v>
      </c>
      <c r="O20" s="303">
        <v>44</v>
      </c>
      <c r="P20" s="303">
        <v>24</v>
      </c>
      <c r="Q20" s="303">
        <v>33</v>
      </c>
      <c r="R20" s="303">
        <v>15</v>
      </c>
      <c r="S20" s="303">
        <v>30</v>
      </c>
      <c r="T20" s="303">
        <v>7</v>
      </c>
      <c r="U20" s="303">
        <v>27</v>
      </c>
      <c r="V20" s="303">
        <v>16</v>
      </c>
      <c r="W20" s="303">
        <v>30</v>
      </c>
      <c r="X20" s="303">
        <v>15</v>
      </c>
      <c r="Y20" s="303">
        <v>52</v>
      </c>
      <c r="Z20" s="303">
        <v>18</v>
      </c>
      <c r="AA20" s="303">
        <v>15</v>
      </c>
      <c r="AB20" s="303">
        <v>7</v>
      </c>
      <c r="AC20" s="303">
        <v>64</v>
      </c>
      <c r="AD20" s="303">
        <v>28</v>
      </c>
    </row>
    <row r="21" spans="1:30" ht="42.75" customHeight="1" x14ac:dyDescent="0.2">
      <c r="A21" s="454"/>
      <c r="B21" s="307" t="s">
        <v>209</v>
      </c>
      <c r="C21" s="297">
        <v>263</v>
      </c>
      <c r="D21" s="297">
        <v>197</v>
      </c>
      <c r="E21" s="298">
        <v>63</v>
      </c>
      <c r="F21" s="298">
        <v>42</v>
      </c>
      <c r="G21" s="303">
        <v>28</v>
      </c>
      <c r="H21" s="303">
        <v>22</v>
      </c>
      <c r="I21" s="303">
        <v>16</v>
      </c>
      <c r="J21" s="303">
        <v>14</v>
      </c>
      <c r="K21" s="303">
        <v>21</v>
      </c>
      <c r="L21" s="303">
        <v>15</v>
      </c>
      <c r="M21" s="303">
        <v>10</v>
      </c>
      <c r="N21" s="303">
        <v>8</v>
      </c>
      <c r="O21" s="303">
        <v>24</v>
      </c>
      <c r="P21" s="303">
        <v>18</v>
      </c>
      <c r="Q21" s="303">
        <v>19</v>
      </c>
      <c r="R21" s="303">
        <v>12</v>
      </c>
      <c r="S21" s="303">
        <v>23</v>
      </c>
      <c r="T21" s="303">
        <v>19</v>
      </c>
      <c r="U21" s="303">
        <v>3</v>
      </c>
      <c r="V21" s="303">
        <v>2</v>
      </c>
      <c r="W21" s="303">
        <v>8</v>
      </c>
      <c r="X21" s="303">
        <v>5</v>
      </c>
      <c r="Y21" s="303">
        <v>10</v>
      </c>
      <c r="Z21" s="303">
        <v>9</v>
      </c>
      <c r="AA21" s="303">
        <v>9</v>
      </c>
      <c r="AB21" s="303">
        <v>9</v>
      </c>
      <c r="AC21" s="303">
        <v>29</v>
      </c>
      <c r="AD21" s="303">
        <v>22</v>
      </c>
    </row>
    <row r="22" spans="1:30" ht="45" customHeight="1" x14ac:dyDescent="0.2">
      <c r="A22" s="454"/>
      <c r="B22" s="307" t="s">
        <v>210</v>
      </c>
      <c r="C22" s="297">
        <v>661</v>
      </c>
      <c r="D22" s="297">
        <v>602</v>
      </c>
      <c r="E22" s="298">
        <v>115</v>
      </c>
      <c r="F22" s="298">
        <v>105</v>
      </c>
      <c r="G22" s="303">
        <v>65</v>
      </c>
      <c r="H22" s="303">
        <v>59</v>
      </c>
      <c r="I22" s="303">
        <v>59</v>
      </c>
      <c r="J22" s="303">
        <v>55</v>
      </c>
      <c r="K22" s="303">
        <v>64</v>
      </c>
      <c r="L22" s="303">
        <v>58</v>
      </c>
      <c r="M22" s="303">
        <v>37</v>
      </c>
      <c r="N22" s="303">
        <v>33</v>
      </c>
      <c r="O22" s="303">
        <v>60</v>
      </c>
      <c r="P22" s="303">
        <v>53</v>
      </c>
      <c r="Q22" s="303">
        <v>26</v>
      </c>
      <c r="R22" s="303">
        <v>21</v>
      </c>
      <c r="S22" s="303">
        <v>59</v>
      </c>
      <c r="T22" s="303">
        <v>55</v>
      </c>
      <c r="U22" s="303">
        <v>18</v>
      </c>
      <c r="V22" s="303">
        <v>16</v>
      </c>
      <c r="W22" s="303">
        <v>26</v>
      </c>
      <c r="X22" s="303">
        <v>24</v>
      </c>
      <c r="Y22" s="303">
        <v>34</v>
      </c>
      <c r="Z22" s="303">
        <v>32</v>
      </c>
      <c r="AA22" s="303">
        <v>22</v>
      </c>
      <c r="AB22" s="303">
        <v>22</v>
      </c>
      <c r="AC22" s="303">
        <v>76</v>
      </c>
      <c r="AD22" s="303">
        <v>69</v>
      </c>
    </row>
    <row r="23" spans="1:30" ht="42.75" customHeight="1" x14ac:dyDescent="0.2">
      <c r="A23" s="454"/>
      <c r="B23" s="307" t="s">
        <v>211</v>
      </c>
      <c r="C23" s="297">
        <v>1</v>
      </c>
      <c r="D23" s="297">
        <v>1</v>
      </c>
      <c r="E23" s="298">
        <v>0</v>
      </c>
      <c r="F23" s="298">
        <v>0</v>
      </c>
      <c r="G23" s="298">
        <v>0</v>
      </c>
      <c r="H23" s="298">
        <v>0</v>
      </c>
      <c r="I23" s="303">
        <v>0</v>
      </c>
      <c r="J23" s="303">
        <v>0</v>
      </c>
      <c r="K23" s="303">
        <v>0</v>
      </c>
      <c r="L23" s="303">
        <v>0</v>
      </c>
      <c r="M23" s="303">
        <v>0</v>
      </c>
      <c r="N23" s="303">
        <v>0</v>
      </c>
      <c r="O23" s="303">
        <v>0</v>
      </c>
      <c r="P23" s="303">
        <v>0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0</v>
      </c>
      <c r="W23" s="303">
        <v>1</v>
      </c>
      <c r="X23" s="303">
        <v>1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224</v>
      </c>
      <c r="D24" s="297">
        <v>125</v>
      </c>
      <c r="E24" s="298">
        <v>75</v>
      </c>
      <c r="F24" s="298">
        <v>45</v>
      </c>
      <c r="G24" s="303">
        <v>17</v>
      </c>
      <c r="H24" s="303">
        <v>4</v>
      </c>
      <c r="I24" s="303">
        <v>8</v>
      </c>
      <c r="J24" s="303">
        <v>1</v>
      </c>
      <c r="K24" s="303">
        <v>15</v>
      </c>
      <c r="L24" s="303">
        <v>11</v>
      </c>
      <c r="M24" s="303">
        <v>12</v>
      </c>
      <c r="N24" s="303">
        <v>6</v>
      </c>
      <c r="O24" s="303">
        <v>10</v>
      </c>
      <c r="P24" s="303">
        <v>7</v>
      </c>
      <c r="Q24" s="303">
        <v>20</v>
      </c>
      <c r="R24" s="303">
        <v>15</v>
      </c>
      <c r="S24" s="303">
        <v>16</v>
      </c>
      <c r="T24" s="303">
        <v>8</v>
      </c>
      <c r="U24" s="303">
        <v>9</v>
      </c>
      <c r="V24" s="303">
        <v>6</v>
      </c>
      <c r="W24" s="303">
        <v>7</v>
      </c>
      <c r="X24" s="303">
        <v>4</v>
      </c>
      <c r="Y24" s="303">
        <v>12</v>
      </c>
      <c r="Z24" s="303">
        <v>7</v>
      </c>
      <c r="AA24" s="303">
        <v>9</v>
      </c>
      <c r="AB24" s="303">
        <v>5</v>
      </c>
      <c r="AC24" s="303">
        <v>14</v>
      </c>
      <c r="AD24" s="303">
        <v>6</v>
      </c>
    </row>
    <row r="25" spans="1:30" s="305" customFormat="1" ht="37.700000000000003" customHeight="1" x14ac:dyDescent="0.2">
      <c r="A25" s="448" t="s">
        <v>172</v>
      </c>
      <c r="B25" s="448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</row>
    <row r="26" spans="1:30" ht="21.95" customHeight="1" x14ac:dyDescent="0.2">
      <c r="A26" s="450" t="s">
        <v>173</v>
      </c>
      <c r="B26" s="302" t="s">
        <v>174</v>
      </c>
      <c r="C26" s="297">
        <v>255</v>
      </c>
      <c r="D26" s="297">
        <v>116</v>
      </c>
      <c r="E26" s="303">
        <v>63</v>
      </c>
      <c r="F26" s="303">
        <v>31</v>
      </c>
      <c r="G26" s="303">
        <v>25</v>
      </c>
      <c r="H26" s="303">
        <v>13</v>
      </c>
      <c r="I26" s="303">
        <v>17</v>
      </c>
      <c r="J26" s="303">
        <v>7</v>
      </c>
      <c r="K26" s="303">
        <v>20</v>
      </c>
      <c r="L26" s="303">
        <v>5</v>
      </c>
      <c r="M26" s="303">
        <v>13</v>
      </c>
      <c r="N26" s="303">
        <v>6</v>
      </c>
      <c r="O26" s="303">
        <v>16</v>
      </c>
      <c r="P26" s="303">
        <v>4</v>
      </c>
      <c r="Q26" s="303">
        <v>15</v>
      </c>
      <c r="R26" s="303">
        <v>7</v>
      </c>
      <c r="S26" s="303">
        <v>14</v>
      </c>
      <c r="T26" s="303">
        <v>6</v>
      </c>
      <c r="U26" s="303">
        <v>10</v>
      </c>
      <c r="V26" s="303">
        <v>3</v>
      </c>
      <c r="W26" s="303">
        <v>15</v>
      </c>
      <c r="X26" s="303">
        <v>9</v>
      </c>
      <c r="Y26" s="303">
        <v>16</v>
      </c>
      <c r="Z26" s="303">
        <v>10</v>
      </c>
      <c r="AA26" s="303">
        <v>9</v>
      </c>
      <c r="AB26" s="303">
        <v>6</v>
      </c>
      <c r="AC26" s="303">
        <v>22</v>
      </c>
      <c r="AD26" s="303">
        <v>9</v>
      </c>
    </row>
    <row r="27" spans="1:30" ht="21.95" customHeight="1" x14ac:dyDescent="0.2">
      <c r="A27" s="450"/>
      <c r="B27" s="302" t="s">
        <v>175</v>
      </c>
      <c r="C27" s="297">
        <v>584</v>
      </c>
      <c r="D27" s="297">
        <v>313</v>
      </c>
      <c r="E27" s="303">
        <v>142</v>
      </c>
      <c r="F27" s="303">
        <v>76</v>
      </c>
      <c r="G27" s="303">
        <v>46</v>
      </c>
      <c r="H27" s="303">
        <v>30</v>
      </c>
      <c r="I27" s="303">
        <v>43</v>
      </c>
      <c r="J27" s="303">
        <v>21</v>
      </c>
      <c r="K27" s="303">
        <v>43</v>
      </c>
      <c r="L27" s="303">
        <v>21</v>
      </c>
      <c r="M27" s="303">
        <v>31</v>
      </c>
      <c r="N27" s="303">
        <v>17</v>
      </c>
      <c r="O27" s="303">
        <v>38</v>
      </c>
      <c r="P27" s="303">
        <v>21</v>
      </c>
      <c r="Q27" s="303">
        <v>39</v>
      </c>
      <c r="R27" s="303">
        <v>25</v>
      </c>
      <c r="S27" s="303">
        <v>40</v>
      </c>
      <c r="T27" s="303">
        <v>22</v>
      </c>
      <c r="U27" s="303">
        <v>34</v>
      </c>
      <c r="V27" s="303">
        <v>18</v>
      </c>
      <c r="W27" s="303">
        <v>24</v>
      </c>
      <c r="X27" s="303">
        <v>13</v>
      </c>
      <c r="Y27" s="303">
        <v>26</v>
      </c>
      <c r="Z27" s="303">
        <v>15</v>
      </c>
      <c r="AA27" s="303">
        <v>20</v>
      </c>
      <c r="AB27" s="303">
        <v>15</v>
      </c>
      <c r="AC27" s="303">
        <v>58</v>
      </c>
      <c r="AD27" s="303">
        <v>19</v>
      </c>
    </row>
    <row r="28" spans="1:30" ht="21.95" customHeight="1" x14ac:dyDescent="0.2">
      <c r="A28" s="450"/>
      <c r="B28" s="302" t="s">
        <v>176</v>
      </c>
      <c r="C28" s="297">
        <v>402</v>
      </c>
      <c r="D28" s="297">
        <v>256</v>
      </c>
      <c r="E28" s="303">
        <v>99</v>
      </c>
      <c r="F28" s="303">
        <v>67</v>
      </c>
      <c r="G28" s="303">
        <v>38</v>
      </c>
      <c r="H28" s="303">
        <v>24</v>
      </c>
      <c r="I28" s="303">
        <v>23</v>
      </c>
      <c r="J28" s="303">
        <v>13</v>
      </c>
      <c r="K28" s="303">
        <v>24</v>
      </c>
      <c r="L28" s="303">
        <v>12</v>
      </c>
      <c r="M28" s="303">
        <v>19</v>
      </c>
      <c r="N28" s="303">
        <v>12</v>
      </c>
      <c r="O28" s="303">
        <v>31</v>
      </c>
      <c r="P28" s="303">
        <v>23</v>
      </c>
      <c r="Q28" s="303">
        <v>24</v>
      </c>
      <c r="R28" s="303">
        <v>14</v>
      </c>
      <c r="S28" s="303">
        <v>25</v>
      </c>
      <c r="T28" s="303">
        <v>15</v>
      </c>
      <c r="U28" s="303">
        <v>20</v>
      </c>
      <c r="V28" s="303">
        <v>12</v>
      </c>
      <c r="W28" s="303">
        <v>27</v>
      </c>
      <c r="X28" s="303">
        <v>19</v>
      </c>
      <c r="Y28" s="303">
        <v>21</v>
      </c>
      <c r="Z28" s="303">
        <v>12</v>
      </c>
      <c r="AA28" s="303">
        <v>12</v>
      </c>
      <c r="AB28" s="303">
        <v>7</v>
      </c>
      <c r="AC28" s="303">
        <v>39</v>
      </c>
      <c r="AD28" s="303">
        <v>26</v>
      </c>
    </row>
    <row r="29" spans="1:30" ht="21.95" customHeight="1" x14ac:dyDescent="0.2">
      <c r="A29" s="450"/>
      <c r="B29" s="302" t="s">
        <v>177</v>
      </c>
      <c r="C29" s="297">
        <v>374</v>
      </c>
      <c r="D29" s="297">
        <v>245</v>
      </c>
      <c r="E29" s="303">
        <v>74</v>
      </c>
      <c r="F29" s="303">
        <v>49</v>
      </c>
      <c r="G29" s="303">
        <v>28</v>
      </c>
      <c r="H29" s="303">
        <v>18</v>
      </c>
      <c r="I29" s="303">
        <v>38</v>
      </c>
      <c r="J29" s="303">
        <v>25</v>
      </c>
      <c r="K29" s="303">
        <v>36</v>
      </c>
      <c r="L29" s="303">
        <v>27</v>
      </c>
      <c r="M29" s="303">
        <v>14</v>
      </c>
      <c r="N29" s="303">
        <v>9</v>
      </c>
      <c r="O29" s="303">
        <v>22</v>
      </c>
      <c r="P29" s="303">
        <v>13</v>
      </c>
      <c r="Q29" s="303">
        <v>19</v>
      </c>
      <c r="R29" s="303">
        <v>12</v>
      </c>
      <c r="S29" s="303">
        <v>22</v>
      </c>
      <c r="T29" s="303">
        <v>16</v>
      </c>
      <c r="U29" s="303">
        <v>15</v>
      </c>
      <c r="V29" s="303">
        <v>11</v>
      </c>
      <c r="W29" s="303">
        <v>26</v>
      </c>
      <c r="X29" s="303">
        <v>16</v>
      </c>
      <c r="Y29" s="303">
        <v>37</v>
      </c>
      <c r="Z29" s="303">
        <v>20</v>
      </c>
      <c r="AA29" s="303">
        <v>10</v>
      </c>
      <c r="AB29" s="303">
        <v>3</v>
      </c>
      <c r="AC29" s="303">
        <v>33</v>
      </c>
      <c r="AD29" s="303">
        <v>26</v>
      </c>
    </row>
    <row r="30" spans="1:30" ht="21.95" customHeight="1" x14ac:dyDescent="0.2">
      <c r="A30" s="450"/>
      <c r="B30" s="302" t="s">
        <v>178</v>
      </c>
      <c r="C30" s="297">
        <v>378</v>
      </c>
      <c r="D30" s="297">
        <v>275</v>
      </c>
      <c r="E30" s="303">
        <v>67</v>
      </c>
      <c r="F30" s="303">
        <v>47</v>
      </c>
      <c r="G30" s="303">
        <v>37</v>
      </c>
      <c r="H30" s="303">
        <v>27</v>
      </c>
      <c r="I30" s="303">
        <v>41</v>
      </c>
      <c r="J30" s="303">
        <v>30</v>
      </c>
      <c r="K30" s="303">
        <v>35</v>
      </c>
      <c r="L30" s="303">
        <v>27</v>
      </c>
      <c r="M30" s="303">
        <v>23</v>
      </c>
      <c r="N30" s="303">
        <v>17</v>
      </c>
      <c r="O30" s="303">
        <v>39</v>
      </c>
      <c r="P30" s="303">
        <v>24</v>
      </c>
      <c r="Q30" s="303">
        <v>13</v>
      </c>
      <c r="R30" s="303">
        <v>9</v>
      </c>
      <c r="S30" s="303">
        <v>26</v>
      </c>
      <c r="T30" s="303">
        <v>22</v>
      </c>
      <c r="U30" s="303">
        <v>13</v>
      </c>
      <c r="V30" s="303">
        <v>7</v>
      </c>
      <c r="W30" s="303">
        <v>16</v>
      </c>
      <c r="X30" s="303">
        <v>12</v>
      </c>
      <c r="Y30" s="303">
        <v>28</v>
      </c>
      <c r="Z30" s="303">
        <v>20</v>
      </c>
      <c r="AA30" s="303">
        <v>7</v>
      </c>
      <c r="AB30" s="303">
        <v>6</v>
      </c>
      <c r="AC30" s="303">
        <v>33</v>
      </c>
      <c r="AD30" s="303">
        <v>27</v>
      </c>
    </row>
    <row r="31" spans="1:30" ht="21.95" customHeight="1" x14ac:dyDescent="0.2">
      <c r="A31" s="450"/>
      <c r="B31" s="302" t="s">
        <v>179</v>
      </c>
      <c r="C31" s="297">
        <v>599</v>
      </c>
      <c r="D31" s="297">
        <v>466</v>
      </c>
      <c r="E31" s="303">
        <v>64</v>
      </c>
      <c r="F31" s="303">
        <v>44</v>
      </c>
      <c r="G31" s="303">
        <v>47</v>
      </c>
      <c r="H31" s="303">
        <v>38</v>
      </c>
      <c r="I31" s="303">
        <v>78</v>
      </c>
      <c r="J31" s="303">
        <v>65</v>
      </c>
      <c r="K31" s="303">
        <v>91</v>
      </c>
      <c r="L31" s="303">
        <v>72</v>
      </c>
      <c r="M31" s="303">
        <v>30</v>
      </c>
      <c r="N31" s="303">
        <v>21</v>
      </c>
      <c r="O31" s="303">
        <v>52</v>
      </c>
      <c r="P31" s="303">
        <v>43</v>
      </c>
      <c r="Q31" s="303">
        <v>24</v>
      </c>
      <c r="R31" s="303">
        <v>17</v>
      </c>
      <c r="S31" s="303">
        <v>47</v>
      </c>
      <c r="T31" s="303">
        <v>30</v>
      </c>
      <c r="U31" s="303">
        <v>13</v>
      </c>
      <c r="V31" s="303">
        <v>10</v>
      </c>
      <c r="W31" s="303">
        <v>20</v>
      </c>
      <c r="X31" s="303">
        <v>17</v>
      </c>
      <c r="Y31" s="303">
        <v>44</v>
      </c>
      <c r="Z31" s="303">
        <v>30</v>
      </c>
      <c r="AA31" s="303">
        <v>16</v>
      </c>
      <c r="AB31" s="303">
        <v>14</v>
      </c>
      <c r="AC31" s="303">
        <v>73</v>
      </c>
      <c r="AD31" s="303">
        <v>65</v>
      </c>
    </row>
    <row r="32" spans="1:30" s="305" customFormat="1" ht="21.95" customHeight="1" x14ac:dyDescent="0.2">
      <c r="A32" s="448" t="s">
        <v>180</v>
      </c>
      <c r="B32" s="448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</row>
    <row r="33" spans="1:30" ht="21.95" customHeight="1" x14ac:dyDescent="0.2">
      <c r="A33" s="450" t="s">
        <v>173</v>
      </c>
      <c r="B33" s="302" t="s">
        <v>181</v>
      </c>
      <c r="C33" s="297">
        <v>407</v>
      </c>
      <c r="D33" s="297">
        <v>294</v>
      </c>
      <c r="E33" s="303">
        <v>78</v>
      </c>
      <c r="F33" s="303">
        <v>59</v>
      </c>
      <c r="G33" s="303">
        <v>38</v>
      </c>
      <c r="H33" s="303">
        <v>31</v>
      </c>
      <c r="I33" s="303">
        <v>25</v>
      </c>
      <c r="J33" s="303">
        <v>20</v>
      </c>
      <c r="K33" s="303">
        <v>36</v>
      </c>
      <c r="L33" s="303">
        <v>25</v>
      </c>
      <c r="M33" s="303">
        <v>24</v>
      </c>
      <c r="N33" s="303">
        <v>20</v>
      </c>
      <c r="O33" s="303">
        <v>26</v>
      </c>
      <c r="P33" s="303">
        <v>15</v>
      </c>
      <c r="Q33" s="303">
        <v>19</v>
      </c>
      <c r="R33" s="303">
        <v>14</v>
      </c>
      <c r="S33" s="303">
        <v>37</v>
      </c>
      <c r="T33" s="303">
        <v>24</v>
      </c>
      <c r="U33" s="303">
        <v>22</v>
      </c>
      <c r="V33" s="303">
        <v>12</v>
      </c>
      <c r="W33" s="303">
        <v>20</v>
      </c>
      <c r="X33" s="303">
        <v>12</v>
      </c>
      <c r="Y33" s="303">
        <v>17</v>
      </c>
      <c r="Z33" s="303">
        <v>11</v>
      </c>
      <c r="AA33" s="303">
        <v>15</v>
      </c>
      <c r="AB33" s="303">
        <v>12</v>
      </c>
      <c r="AC33" s="303">
        <v>50</v>
      </c>
      <c r="AD33" s="303">
        <v>39</v>
      </c>
    </row>
    <row r="34" spans="1:30" ht="21.95" customHeight="1" x14ac:dyDescent="0.2">
      <c r="A34" s="450"/>
      <c r="B34" s="302" t="s">
        <v>182</v>
      </c>
      <c r="C34" s="297">
        <v>685</v>
      </c>
      <c r="D34" s="297">
        <v>525</v>
      </c>
      <c r="E34" s="303">
        <v>143</v>
      </c>
      <c r="F34" s="303">
        <v>110</v>
      </c>
      <c r="G34" s="303">
        <v>60</v>
      </c>
      <c r="H34" s="303">
        <v>45</v>
      </c>
      <c r="I34" s="303">
        <v>67</v>
      </c>
      <c r="J34" s="303">
        <v>53</v>
      </c>
      <c r="K34" s="303">
        <v>61</v>
      </c>
      <c r="L34" s="303">
        <v>46</v>
      </c>
      <c r="M34" s="303">
        <v>39</v>
      </c>
      <c r="N34" s="303">
        <v>28</v>
      </c>
      <c r="O34" s="303">
        <v>49</v>
      </c>
      <c r="P34" s="303">
        <v>38</v>
      </c>
      <c r="Q34" s="303">
        <v>35</v>
      </c>
      <c r="R34" s="303">
        <v>25</v>
      </c>
      <c r="S34" s="303">
        <v>44</v>
      </c>
      <c r="T34" s="303">
        <v>33</v>
      </c>
      <c r="U34" s="303">
        <v>26</v>
      </c>
      <c r="V34" s="303">
        <v>15</v>
      </c>
      <c r="W34" s="303">
        <v>29</v>
      </c>
      <c r="X34" s="303">
        <v>24</v>
      </c>
      <c r="Y34" s="303">
        <v>42</v>
      </c>
      <c r="Z34" s="303">
        <v>35</v>
      </c>
      <c r="AA34" s="303">
        <v>25</v>
      </c>
      <c r="AB34" s="303">
        <v>22</v>
      </c>
      <c r="AC34" s="303">
        <v>65</v>
      </c>
      <c r="AD34" s="303">
        <v>51</v>
      </c>
    </row>
    <row r="35" spans="1:30" ht="21.95" customHeight="1" x14ac:dyDescent="0.2">
      <c r="A35" s="450"/>
      <c r="B35" s="302" t="s">
        <v>183</v>
      </c>
      <c r="C35" s="297">
        <v>587</v>
      </c>
      <c r="D35" s="297">
        <v>400</v>
      </c>
      <c r="E35" s="303">
        <v>107</v>
      </c>
      <c r="F35" s="303">
        <v>68</v>
      </c>
      <c r="G35" s="303">
        <v>50</v>
      </c>
      <c r="H35" s="303">
        <v>38</v>
      </c>
      <c r="I35" s="303">
        <v>45</v>
      </c>
      <c r="J35" s="303">
        <v>32</v>
      </c>
      <c r="K35" s="303">
        <v>59</v>
      </c>
      <c r="L35" s="303">
        <v>45</v>
      </c>
      <c r="M35" s="303">
        <v>27</v>
      </c>
      <c r="N35" s="303">
        <v>17</v>
      </c>
      <c r="O35" s="303">
        <v>63</v>
      </c>
      <c r="P35" s="303">
        <v>39</v>
      </c>
      <c r="Q35" s="303">
        <v>29</v>
      </c>
      <c r="R35" s="303">
        <v>20</v>
      </c>
      <c r="S35" s="303">
        <v>49</v>
      </c>
      <c r="T35" s="303">
        <v>37</v>
      </c>
      <c r="U35" s="303">
        <v>22</v>
      </c>
      <c r="V35" s="303">
        <v>14</v>
      </c>
      <c r="W35" s="303">
        <v>29</v>
      </c>
      <c r="X35" s="303">
        <v>20</v>
      </c>
      <c r="Y35" s="303">
        <v>39</v>
      </c>
      <c r="Z35" s="303">
        <v>26</v>
      </c>
      <c r="AA35" s="303">
        <v>11</v>
      </c>
      <c r="AB35" s="303">
        <v>6</v>
      </c>
      <c r="AC35" s="303">
        <v>57</v>
      </c>
      <c r="AD35" s="303">
        <v>38</v>
      </c>
    </row>
    <row r="36" spans="1:30" ht="21.95" customHeight="1" x14ac:dyDescent="0.2">
      <c r="A36" s="450"/>
      <c r="B36" s="302" t="s">
        <v>184</v>
      </c>
      <c r="C36" s="297">
        <v>463</v>
      </c>
      <c r="D36" s="297">
        <v>293</v>
      </c>
      <c r="E36" s="303">
        <v>81</v>
      </c>
      <c r="F36" s="303">
        <v>43</v>
      </c>
      <c r="G36" s="303">
        <v>39</v>
      </c>
      <c r="H36" s="303">
        <v>28</v>
      </c>
      <c r="I36" s="303">
        <v>58</v>
      </c>
      <c r="J36" s="303">
        <v>34</v>
      </c>
      <c r="K36" s="303">
        <v>42</v>
      </c>
      <c r="L36" s="303">
        <v>27</v>
      </c>
      <c r="M36" s="303">
        <v>16</v>
      </c>
      <c r="N36" s="303">
        <v>11</v>
      </c>
      <c r="O36" s="303">
        <v>31</v>
      </c>
      <c r="P36" s="303">
        <v>24</v>
      </c>
      <c r="Q36" s="303">
        <v>27</v>
      </c>
      <c r="R36" s="303">
        <v>15</v>
      </c>
      <c r="S36" s="303">
        <v>25</v>
      </c>
      <c r="T36" s="303">
        <v>14</v>
      </c>
      <c r="U36" s="303">
        <v>16</v>
      </c>
      <c r="V36" s="303">
        <v>11</v>
      </c>
      <c r="W36" s="303">
        <v>31</v>
      </c>
      <c r="X36" s="303">
        <v>22</v>
      </c>
      <c r="Y36" s="303">
        <v>36</v>
      </c>
      <c r="Z36" s="303">
        <v>24</v>
      </c>
      <c r="AA36" s="303">
        <v>15</v>
      </c>
      <c r="AB36" s="303">
        <v>9</v>
      </c>
      <c r="AC36" s="303">
        <v>46</v>
      </c>
      <c r="AD36" s="303">
        <v>31</v>
      </c>
    </row>
    <row r="37" spans="1:30" ht="21.95" customHeight="1" x14ac:dyDescent="0.2">
      <c r="A37" s="450"/>
      <c r="B37" s="302" t="s">
        <v>185</v>
      </c>
      <c r="C37" s="297">
        <v>323</v>
      </c>
      <c r="D37" s="297">
        <v>159</v>
      </c>
      <c r="E37" s="303">
        <v>63</v>
      </c>
      <c r="F37" s="303">
        <v>34</v>
      </c>
      <c r="G37" s="303">
        <v>22</v>
      </c>
      <c r="H37" s="303">
        <v>8</v>
      </c>
      <c r="I37" s="303">
        <v>34</v>
      </c>
      <c r="J37" s="303">
        <v>22</v>
      </c>
      <c r="K37" s="303">
        <v>42</v>
      </c>
      <c r="L37" s="303">
        <v>21</v>
      </c>
      <c r="M37" s="303">
        <v>20</v>
      </c>
      <c r="N37" s="303">
        <v>6</v>
      </c>
      <c r="O37" s="303">
        <v>22</v>
      </c>
      <c r="P37" s="303">
        <v>12</v>
      </c>
      <c r="Q37" s="303">
        <v>20</v>
      </c>
      <c r="R37" s="303">
        <v>10</v>
      </c>
      <c r="S37" s="303">
        <v>13</v>
      </c>
      <c r="T37" s="303">
        <v>3</v>
      </c>
      <c r="U37" s="303">
        <v>14</v>
      </c>
      <c r="V37" s="303">
        <v>9</v>
      </c>
      <c r="W37" s="303">
        <v>16</v>
      </c>
      <c r="X37" s="303">
        <v>8</v>
      </c>
      <c r="Y37" s="303">
        <v>27</v>
      </c>
      <c r="Z37" s="303">
        <v>11</v>
      </c>
      <c r="AA37" s="303">
        <v>5</v>
      </c>
      <c r="AB37" s="303">
        <v>2</v>
      </c>
      <c r="AC37" s="303">
        <v>25</v>
      </c>
      <c r="AD37" s="303">
        <v>13</v>
      </c>
    </row>
    <row r="38" spans="1:30" ht="21.95" customHeight="1" x14ac:dyDescent="0.2">
      <c r="A38" s="450"/>
      <c r="B38" s="302" t="s">
        <v>186</v>
      </c>
      <c r="C38" s="297">
        <v>127</v>
      </c>
      <c r="D38" s="297">
        <v>0</v>
      </c>
      <c r="E38" s="303">
        <v>37</v>
      </c>
      <c r="F38" s="303">
        <v>0</v>
      </c>
      <c r="G38" s="303">
        <v>12</v>
      </c>
      <c r="H38" s="303">
        <v>0</v>
      </c>
      <c r="I38" s="303">
        <v>11</v>
      </c>
      <c r="J38" s="303">
        <v>0</v>
      </c>
      <c r="K38" s="303">
        <v>9</v>
      </c>
      <c r="L38" s="303">
        <v>0</v>
      </c>
      <c r="M38" s="303">
        <v>4</v>
      </c>
      <c r="N38" s="303">
        <v>0</v>
      </c>
      <c r="O38" s="303">
        <v>7</v>
      </c>
      <c r="P38" s="303">
        <v>0</v>
      </c>
      <c r="Q38" s="303">
        <v>4</v>
      </c>
      <c r="R38" s="303">
        <v>0</v>
      </c>
      <c r="S38" s="303">
        <v>6</v>
      </c>
      <c r="T38" s="303">
        <v>0</v>
      </c>
      <c r="U38" s="303">
        <v>5</v>
      </c>
      <c r="V38" s="303">
        <v>0</v>
      </c>
      <c r="W38" s="303">
        <v>3</v>
      </c>
      <c r="X38" s="303">
        <v>0</v>
      </c>
      <c r="Y38" s="303">
        <v>11</v>
      </c>
      <c r="Z38" s="303">
        <v>0</v>
      </c>
      <c r="AA38" s="303">
        <v>3</v>
      </c>
      <c r="AB38" s="303">
        <v>0</v>
      </c>
      <c r="AC38" s="303">
        <v>15</v>
      </c>
      <c r="AD38" s="303">
        <v>0</v>
      </c>
    </row>
    <row r="39" spans="1:30" ht="21.95" customHeight="1" x14ac:dyDescent="0.2">
      <c r="A39" s="449" t="s">
        <v>187</v>
      </c>
      <c r="B39" s="449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</row>
    <row r="40" spans="1:30" ht="21.95" customHeight="1" x14ac:dyDescent="0.2">
      <c r="A40" s="450" t="s">
        <v>173</v>
      </c>
      <c r="B40" s="307" t="s">
        <v>188</v>
      </c>
      <c r="C40" s="297">
        <v>145</v>
      </c>
      <c r="D40" s="297">
        <v>102</v>
      </c>
      <c r="E40" s="303">
        <v>39</v>
      </c>
      <c r="F40" s="303">
        <v>24</v>
      </c>
      <c r="G40" s="303">
        <v>13</v>
      </c>
      <c r="H40" s="303">
        <v>10</v>
      </c>
      <c r="I40" s="303">
        <v>9</v>
      </c>
      <c r="J40" s="303">
        <v>9</v>
      </c>
      <c r="K40" s="303">
        <v>4</v>
      </c>
      <c r="L40" s="303">
        <v>4</v>
      </c>
      <c r="M40" s="303">
        <v>8</v>
      </c>
      <c r="N40" s="303">
        <v>5</v>
      </c>
      <c r="O40" s="303">
        <v>9</v>
      </c>
      <c r="P40" s="303">
        <v>8</v>
      </c>
      <c r="Q40" s="303">
        <v>7</v>
      </c>
      <c r="R40" s="303">
        <v>6</v>
      </c>
      <c r="S40" s="303">
        <v>16</v>
      </c>
      <c r="T40" s="303">
        <v>10</v>
      </c>
      <c r="U40" s="303">
        <v>3</v>
      </c>
      <c r="V40" s="303">
        <v>1</v>
      </c>
      <c r="W40" s="303">
        <v>8</v>
      </c>
      <c r="X40" s="303">
        <v>5</v>
      </c>
      <c r="Y40" s="303">
        <v>18</v>
      </c>
      <c r="Z40" s="303">
        <v>13</v>
      </c>
      <c r="AA40" s="303">
        <v>3</v>
      </c>
      <c r="AB40" s="303">
        <v>3</v>
      </c>
      <c r="AC40" s="303">
        <v>8</v>
      </c>
      <c r="AD40" s="303">
        <v>4</v>
      </c>
    </row>
    <row r="41" spans="1:30" ht="21.95" customHeight="1" x14ac:dyDescent="0.2">
      <c r="A41" s="450"/>
      <c r="B41" s="307" t="s">
        <v>189</v>
      </c>
      <c r="C41" s="297">
        <v>459</v>
      </c>
      <c r="D41" s="297">
        <v>356</v>
      </c>
      <c r="E41" s="303">
        <v>113</v>
      </c>
      <c r="F41" s="303">
        <v>83</v>
      </c>
      <c r="G41" s="303">
        <v>44</v>
      </c>
      <c r="H41" s="303">
        <v>36</v>
      </c>
      <c r="I41" s="303">
        <v>45</v>
      </c>
      <c r="J41" s="303">
        <v>37</v>
      </c>
      <c r="K41" s="303">
        <v>32</v>
      </c>
      <c r="L41" s="303">
        <v>28</v>
      </c>
      <c r="M41" s="303">
        <v>16</v>
      </c>
      <c r="N41" s="303">
        <v>14</v>
      </c>
      <c r="O41" s="303">
        <v>26</v>
      </c>
      <c r="P41" s="303">
        <v>21</v>
      </c>
      <c r="Q41" s="303">
        <v>28</v>
      </c>
      <c r="R41" s="303">
        <v>23</v>
      </c>
      <c r="S41" s="303">
        <v>29</v>
      </c>
      <c r="T41" s="303">
        <v>21</v>
      </c>
      <c r="U41" s="303">
        <v>26</v>
      </c>
      <c r="V41" s="303">
        <v>19</v>
      </c>
      <c r="W41" s="303">
        <v>19</v>
      </c>
      <c r="X41" s="303">
        <v>13</v>
      </c>
      <c r="Y41" s="303">
        <v>22</v>
      </c>
      <c r="Z41" s="303">
        <v>13</v>
      </c>
      <c r="AA41" s="303">
        <v>16</v>
      </c>
      <c r="AB41" s="303">
        <v>12</v>
      </c>
      <c r="AC41" s="303">
        <v>43</v>
      </c>
      <c r="AD41" s="303">
        <v>36</v>
      </c>
    </row>
    <row r="42" spans="1:30" ht="21.95" customHeight="1" x14ac:dyDescent="0.2">
      <c r="A42" s="450"/>
      <c r="B42" s="307" t="s">
        <v>190</v>
      </c>
      <c r="C42" s="297">
        <v>274</v>
      </c>
      <c r="D42" s="297">
        <v>215</v>
      </c>
      <c r="E42" s="303">
        <v>84</v>
      </c>
      <c r="F42" s="303">
        <v>62</v>
      </c>
      <c r="G42" s="303">
        <v>27</v>
      </c>
      <c r="H42" s="303">
        <v>23</v>
      </c>
      <c r="I42" s="303">
        <v>26</v>
      </c>
      <c r="J42" s="303">
        <v>21</v>
      </c>
      <c r="K42" s="303">
        <v>19</v>
      </c>
      <c r="L42" s="303">
        <v>15</v>
      </c>
      <c r="M42" s="303">
        <v>16</v>
      </c>
      <c r="N42" s="303">
        <v>13</v>
      </c>
      <c r="O42" s="303">
        <v>23</v>
      </c>
      <c r="P42" s="303">
        <v>17</v>
      </c>
      <c r="Q42" s="303">
        <v>10</v>
      </c>
      <c r="R42" s="303">
        <v>9</v>
      </c>
      <c r="S42" s="303">
        <v>17</v>
      </c>
      <c r="T42" s="303">
        <v>14</v>
      </c>
      <c r="U42" s="303">
        <v>7</v>
      </c>
      <c r="V42" s="303">
        <v>3</v>
      </c>
      <c r="W42" s="303">
        <v>13</v>
      </c>
      <c r="X42" s="303">
        <v>9</v>
      </c>
      <c r="Y42" s="303">
        <v>12</v>
      </c>
      <c r="Z42" s="303">
        <v>10</v>
      </c>
      <c r="AA42" s="303">
        <v>6</v>
      </c>
      <c r="AB42" s="303">
        <v>6</v>
      </c>
      <c r="AC42" s="303">
        <v>14</v>
      </c>
      <c r="AD42" s="303">
        <v>13</v>
      </c>
    </row>
    <row r="43" spans="1:30" ht="21.95" customHeight="1" x14ac:dyDescent="0.2">
      <c r="A43" s="450"/>
      <c r="B43" s="307" t="s">
        <v>191</v>
      </c>
      <c r="C43" s="297">
        <v>795</v>
      </c>
      <c r="D43" s="297">
        <v>505</v>
      </c>
      <c r="E43" s="303">
        <v>115</v>
      </c>
      <c r="F43" s="303">
        <v>69</v>
      </c>
      <c r="G43" s="303">
        <v>58</v>
      </c>
      <c r="H43" s="303">
        <v>37</v>
      </c>
      <c r="I43" s="303">
        <v>88</v>
      </c>
      <c r="J43" s="303">
        <v>59</v>
      </c>
      <c r="K43" s="303">
        <v>95</v>
      </c>
      <c r="L43" s="303">
        <v>56</v>
      </c>
      <c r="M43" s="303">
        <v>39</v>
      </c>
      <c r="N43" s="303">
        <v>25</v>
      </c>
      <c r="O43" s="303">
        <v>57</v>
      </c>
      <c r="P43" s="303">
        <v>38</v>
      </c>
      <c r="Q43" s="303">
        <v>37</v>
      </c>
      <c r="R43" s="303">
        <v>27</v>
      </c>
      <c r="S43" s="303">
        <v>46</v>
      </c>
      <c r="T43" s="303">
        <v>28</v>
      </c>
      <c r="U43" s="303">
        <v>39</v>
      </c>
      <c r="V43" s="303">
        <v>23</v>
      </c>
      <c r="W43" s="303">
        <v>44</v>
      </c>
      <c r="X43" s="303">
        <v>32</v>
      </c>
      <c r="Y43" s="303">
        <v>57</v>
      </c>
      <c r="Z43" s="303">
        <v>31</v>
      </c>
      <c r="AA43" s="303">
        <v>32</v>
      </c>
      <c r="AB43" s="303">
        <v>23</v>
      </c>
      <c r="AC43" s="303">
        <v>88</v>
      </c>
      <c r="AD43" s="303">
        <v>57</v>
      </c>
    </row>
    <row r="44" spans="1:30" ht="21.95" customHeight="1" thickBot="1" x14ac:dyDescent="0.25">
      <c r="A44" s="457"/>
      <c r="B44" s="309" t="s">
        <v>192</v>
      </c>
      <c r="C44" s="297">
        <v>919</v>
      </c>
      <c r="D44" s="297">
        <v>493</v>
      </c>
      <c r="E44" s="303">
        <v>158</v>
      </c>
      <c r="F44" s="303">
        <v>76</v>
      </c>
      <c r="G44" s="303">
        <v>79</v>
      </c>
      <c r="H44" s="303">
        <v>44</v>
      </c>
      <c r="I44" s="303">
        <v>72</v>
      </c>
      <c r="J44" s="303">
        <v>35</v>
      </c>
      <c r="K44" s="303">
        <v>99</v>
      </c>
      <c r="L44" s="303">
        <v>61</v>
      </c>
      <c r="M44" s="303">
        <v>51</v>
      </c>
      <c r="N44" s="303">
        <v>25</v>
      </c>
      <c r="O44" s="303">
        <v>83</v>
      </c>
      <c r="P44" s="303">
        <v>44</v>
      </c>
      <c r="Q44" s="303">
        <v>52</v>
      </c>
      <c r="R44" s="303">
        <v>19</v>
      </c>
      <c r="S44" s="303">
        <v>66</v>
      </c>
      <c r="T44" s="303">
        <v>38</v>
      </c>
      <c r="U44" s="303">
        <v>30</v>
      </c>
      <c r="V44" s="303">
        <v>15</v>
      </c>
      <c r="W44" s="303">
        <v>44</v>
      </c>
      <c r="X44" s="303">
        <v>27</v>
      </c>
      <c r="Y44" s="303">
        <v>63</v>
      </c>
      <c r="Z44" s="303">
        <v>40</v>
      </c>
      <c r="AA44" s="303">
        <v>17</v>
      </c>
      <c r="AB44" s="303">
        <v>7</v>
      </c>
      <c r="AC44" s="303">
        <v>105</v>
      </c>
      <c r="AD44" s="303">
        <v>62</v>
      </c>
    </row>
    <row r="45" spans="1:30" ht="36.75" customHeight="1" x14ac:dyDescent="0.2">
      <c r="A45" s="458" t="s">
        <v>193</v>
      </c>
      <c r="B45" s="459"/>
      <c r="C45" s="297">
        <v>4216</v>
      </c>
      <c r="D45" s="303" t="s">
        <v>48</v>
      </c>
      <c r="E45" s="303">
        <v>987</v>
      </c>
      <c r="F45" s="303" t="s">
        <v>48</v>
      </c>
      <c r="G45" s="303">
        <v>1439</v>
      </c>
      <c r="H45" s="303" t="s">
        <v>48</v>
      </c>
      <c r="I45" s="303">
        <v>60</v>
      </c>
      <c r="J45" s="303" t="s">
        <v>48</v>
      </c>
      <c r="K45" s="303">
        <v>131</v>
      </c>
      <c r="L45" s="303" t="s">
        <v>48</v>
      </c>
      <c r="M45" s="303">
        <v>93</v>
      </c>
      <c r="N45" s="303" t="s">
        <v>48</v>
      </c>
      <c r="O45" s="303">
        <v>86</v>
      </c>
      <c r="P45" s="303" t="s">
        <v>48</v>
      </c>
      <c r="Q45" s="303">
        <v>754</v>
      </c>
      <c r="R45" s="303" t="s">
        <v>48</v>
      </c>
      <c r="S45" s="303">
        <v>120</v>
      </c>
      <c r="T45" s="303" t="s">
        <v>48</v>
      </c>
      <c r="U45" s="303">
        <v>90</v>
      </c>
      <c r="V45" s="303" t="s">
        <v>48</v>
      </c>
      <c r="W45" s="303">
        <v>109</v>
      </c>
      <c r="X45" s="303" t="s">
        <v>48</v>
      </c>
      <c r="Y45" s="303">
        <v>162</v>
      </c>
      <c r="Z45" s="303" t="s">
        <v>48</v>
      </c>
      <c r="AA45" s="303">
        <v>40</v>
      </c>
      <c r="AB45" s="303" t="s">
        <v>48</v>
      </c>
      <c r="AC45" s="303">
        <v>145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1125</v>
      </c>
      <c r="D46" s="303" t="s">
        <v>48</v>
      </c>
      <c r="E46" s="303">
        <v>498</v>
      </c>
      <c r="F46" s="303" t="s">
        <v>48</v>
      </c>
      <c r="G46" s="303">
        <v>100</v>
      </c>
      <c r="H46" s="303" t="s">
        <v>48</v>
      </c>
      <c r="I46" s="303">
        <v>41</v>
      </c>
      <c r="J46" s="303" t="s">
        <v>48</v>
      </c>
      <c r="K46" s="303">
        <v>43</v>
      </c>
      <c r="L46" s="303" t="s">
        <v>48</v>
      </c>
      <c r="M46" s="303">
        <v>30</v>
      </c>
      <c r="N46" s="303" t="s">
        <v>48</v>
      </c>
      <c r="O46" s="303">
        <v>48</v>
      </c>
      <c r="P46" s="303" t="s">
        <v>48</v>
      </c>
      <c r="Q46" s="303">
        <v>61</v>
      </c>
      <c r="R46" s="303" t="s">
        <v>48</v>
      </c>
      <c r="S46" s="303">
        <v>34</v>
      </c>
      <c r="T46" s="303" t="s">
        <v>48</v>
      </c>
      <c r="U46" s="303">
        <v>38</v>
      </c>
      <c r="V46" s="303" t="s">
        <v>48</v>
      </c>
      <c r="W46" s="303">
        <v>58</v>
      </c>
      <c r="X46" s="303" t="s">
        <v>48</v>
      </c>
      <c r="Y46" s="303">
        <v>63</v>
      </c>
      <c r="Z46" s="303" t="s">
        <v>48</v>
      </c>
      <c r="AA46" s="303">
        <v>20</v>
      </c>
      <c r="AB46" s="303" t="s">
        <v>48</v>
      </c>
      <c r="AC46" s="303">
        <v>91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3361</v>
      </c>
      <c r="D47" s="303" t="s">
        <v>48</v>
      </c>
      <c r="E47" s="303">
        <v>632</v>
      </c>
      <c r="F47" s="303" t="s">
        <v>48</v>
      </c>
      <c r="G47" s="303">
        <v>1344</v>
      </c>
      <c r="H47" s="303" t="s">
        <v>48</v>
      </c>
      <c r="I47" s="303">
        <v>23</v>
      </c>
      <c r="J47" s="303" t="s">
        <v>48</v>
      </c>
      <c r="K47" s="303">
        <v>92</v>
      </c>
      <c r="L47" s="303" t="s">
        <v>48</v>
      </c>
      <c r="M47" s="303">
        <v>71</v>
      </c>
      <c r="N47" s="303" t="s">
        <v>48</v>
      </c>
      <c r="O47" s="303">
        <v>57</v>
      </c>
      <c r="P47" s="303" t="s">
        <v>48</v>
      </c>
      <c r="Q47" s="303">
        <v>703</v>
      </c>
      <c r="R47" s="303" t="s">
        <v>48</v>
      </c>
      <c r="S47" s="303">
        <v>96</v>
      </c>
      <c r="T47" s="303" t="s">
        <v>48</v>
      </c>
      <c r="U47" s="303">
        <v>63</v>
      </c>
      <c r="V47" s="303" t="s">
        <v>48</v>
      </c>
      <c r="W47" s="303">
        <v>71</v>
      </c>
      <c r="X47" s="303" t="s">
        <v>48</v>
      </c>
      <c r="Y47" s="303">
        <v>116</v>
      </c>
      <c r="Z47" s="303" t="s">
        <v>48</v>
      </c>
      <c r="AA47" s="303">
        <v>22</v>
      </c>
      <c r="AB47" s="303" t="s">
        <v>48</v>
      </c>
      <c r="AC47" s="303">
        <v>71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855</v>
      </c>
      <c r="D48" s="303" t="s">
        <v>48</v>
      </c>
      <c r="E48" s="303">
        <v>355</v>
      </c>
      <c r="F48" s="303" t="s">
        <v>48</v>
      </c>
      <c r="G48" s="303">
        <v>95</v>
      </c>
      <c r="H48" s="303" t="s">
        <v>48</v>
      </c>
      <c r="I48" s="303">
        <v>37</v>
      </c>
      <c r="J48" s="303" t="s">
        <v>48</v>
      </c>
      <c r="K48" s="303">
        <v>39</v>
      </c>
      <c r="L48" s="303" t="s">
        <v>48</v>
      </c>
      <c r="M48" s="303">
        <v>22</v>
      </c>
      <c r="N48" s="303" t="s">
        <v>48</v>
      </c>
      <c r="O48" s="303">
        <v>29</v>
      </c>
      <c r="P48" s="303" t="s">
        <v>48</v>
      </c>
      <c r="Q48" s="303">
        <v>51</v>
      </c>
      <c r="R48" s="303" t="s">
        <v>48</v>
      </c>
      <c r="S48" s="303">
        <v>24</v>
      </c>
      <c r="T48" s="303" t="s">
        <v>48</v>
      </c>
      <c r="U48" s="303">
        <v>27</v>
      </c>
      <c r="V48" s="303" t="s">
        <v>48</v>
      </c>
      <c r="W48" s="303">
        <v>38</v>
      </c>
      <c r="X48" s="303" t="s">
        <v>48</v>
      </c>
      <c r="Y48" s="303">
        <v>46</v>
      </c>
      <c r="Z48" s="303" t="s">
        <v>48</v>
      </c>
      <c r="AA48" s="303">
        <v>18</v>
      </c>
      <c r="AB48" s="303" t="s">
        <v>48</v>
      </c>
      <c r="AC48" s="303">
        <v>74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2732</v>
      </c>
      <c r="D49" s="297">
        <v>1466</v>
      </c>
      <c r="E49" s="303">
        <v>676</v>
      </c>
      <c r="F49" s="303">
        <v>384</v>
      </c>
      <c r="G49" s="303">
        <v>249</v>
      </c>
      <c r="H49" s="303">
        <v>130</v>
      </c>
      <c r="I49" s="303">
        <v>184</v>
      </c>
      <c r="J49" s="303">
        <v>88</v>
      </c>
      <c r="K49" s="303">
        <v>188</v>
      </c>
      <c r="L49" s="303">
        <v>87</v>
      </c>
      <c r="M49" s="303">
        <v>124</v>
      </c>
      <c r="N49" s="303">
        <v>72</v>
      </c>
      <c r="O49" s="303">
        <v>165</v>
      </c>
      <c r="P49" s="303">
        <v>84</v>
      </c>
      <c r="Q49" s="303">
        <v>141</v>
      </c>
      <c r="R49" s="303">
        <v>70</v>
      </c>
      <c r="S49" s="303">
        <v>241</v>
      </c>
      <c r="T49" s="303">
        <v>139</v>
      </c>
      <c r="U49" s="303">
        <v>117</v>
      </c>
      <c r="V49" s="303">
        <v>64</v>
      </c>
      <c r="W49" s="303">
        <v>151</v>
      </c>
      <c r="X49" s="303">
        <v>82</v>
      </c>
      <c r="Y49" s="303">
        <v>179</v>
      </c>
      <c r="Z49" s="303">
        <v>99</v>
      </c>
      <c r="AA49" s="303">
        <v>90</v>
      </c>
      <c r="AB49" s="303">
        <v>48</v>
      </c>
      <c r="AC49" s="303">
        <v>227</v>
      </c>
      <c r="AD49" s="303">
        <v>119</v>
      </c>
    </row>
    <row r="50" spans="1:30" ht="21.95" customHeight="1" x14ac:dyDescent="0.2">
      <c r="A50" s="312"/>
      <c r="B50" s="313" t="s">
        <v>197</v>
      </c>
      <c r="C50" s="297">
        <v>346</v>
      </c>
      <c r="D50" s="297">
        <v>131</v>
      </c>
      <c r="E50" s="303">
        <v>114</v>
      </c>
      <c r="F50" s="303">
        <v>62</v>
      </c>
      <c r="G50" s="303">
        <v>51</v>
      </c>
      <c r="H50" s="303">
        <v>21</v>
      </c>
      <c r="I50" s="303">
        <v>6</v>
      </c>
      <c r="J50" s="303">
        <v>0</v>
      </c>
      <c r="K50" s="303">
        <v>12</v>
      </c>
      <c r="L50" s="303">
        <v>4</v>
      </c>
      <c r="M50" s="303">
        <v>16</v>
      </c>
      <c r="N50" s="303">
        <v>6</v>
      </c>
      <c r="O50" s="303">
        <v>19</v>
      </c>
      <c r="P50" s="303">
        <v>4</v>
      </c>
      <c r="Q50" s="303">
        <v>15</v>
      </c>
      <c r="R50" s="303">
        <v>5</v>
      </c>
      <c r="S50" s="303">
        <v>24</v>
      </c>
      <c r="T50" s="303">
        <v>9</v>
      </c>
      <c r="U50" s="303">
        <v>18</v>
      </c>
      <c r="V50" s="303">
        <v>5</v>
      </c>
      <c r="W50" s="303">
        <v>21</v>
      </c>
      <c r="X50" s="303">
        <v>7</v>
      </c>
      <c r="Y50" s="303">
        <v>20</v>
      </c>
      <c r="Z50" s="303">
        <v>6</v>
      </c>
      <c r="AA50" s="303">
        <v>6</v>
      </c>
      <c r="AB50" s="303">
        <v>0</v>
      </c>
      <c r="AC50" s="303">
        <v>24</v>
      </c>
      <c r="AD50" s="303">
        <v>2</v>
      </c>
    </row>
    <row r="51" spans="1:30" s="305" customFormat="1" ht="21.95" customHeight="1" x14ac:dyDescent="0.2">
      <c r="A51" s="449" t="s">
        <v>198</v>
      </c>
      <c r="B51" s="456"/>
      <c r="C51" s="297">
        <v>437</v>
      </c>
      <c r="D51" s="297">
        <v>286</v>
      </c>
      <c r="E51" s="303">
        <v>126</v>
      </c>
      <c r="F51" s="303">
        <v>93</v>
      </c>
      <c r="G51" s="303">
        <v>38</v>
      </c>
      <c r="H51" s="303">
        <v>26</v>
      </c>
      <c r="I51" s="303">
        <v>28</v>
      </c>
      <c r="J51" s="303">
        <v>14</v>
      </c>
      <c r="K51" s="303">
        <v>21</v>
      </c>
      <c r="L51" s="303">
        <v>10</v>
      </c>
      <c r="M51" s="303">
        <v>22</v>
      </c>
      <c r="N51" s="303">
        <v>15</v>
      </c>
      <c r="O51" s="303">
        <v>17</v>
      </c>
      <c r="P51" s="303">
        <v>11</v>
      </c>
      <c r="Q51" s="303">
        <v>35</v>
      </c>
      <c r="R51" s="303">
        <v>21</v>
      </c>
      <c r="S51" s="303">
        <v>34</v>
      </c>
      <c r="T51" s="303">
        <v>22</v>
      </c>
      <c r="U51" s="303">
        <v>19</v>
      </c>
      <c r="V51" s="303">
        <v>13</v>
      </c>
      <c r="W51" s="303">
        <v>24</v>
      </c>
      <c r="X51" s="303">
        <v>14</v>
      </c>
      <c r="Y51" s="303">
        <v>27</v>
      </c>
      <c r="Z51" s="303">
        <v>14</v>
      </c>
      <c r="AA51" s="303">
        <v>14</v>
      </c>
      <c r="AB51" s="303">
        <v>11</v>
      </c>
      <c r="AC51" s="303">
        <v>32</v>
      </c>
      <c r="AD51" s="303">
        <v>22</v>
      </c>
    </row>
    <row r="52" spans="1:30" s="305" customFormat="1" ht="21.95" customHeight="1" x14ac:dyDescent="0.2">
      <c r="A52" s="449" t="s">
        <v>199</v>
      </c>
      <c r="B52" s="456"/>
      <c r="C52" s="297">
        <v>93</v>
      </c>
      <c r="D52" s="297">
        <v>21</v>
      </c>
      <c r="E52" s="303">
        <v>11</v>
      </c>
      <c r="F52" s="303">
        <v>5</v>
      </c>
      <c r="G52" s="303">
        <v>10</v>
      </c>
      <c r="H52" s="303">
        <v>2</v>
      </c>
      <c r="I52" s="303">
        <v>5</v>
      </c>
      <c r="J52" s="303">
        <v>0</v>
      </c>
      <c r="K52" s="303">
        <v>4</v>
      </c>
      <c r="L52" s="303">
        <v>1</v>
      </c>
      <c r="M52" s="303">
        <v>5</v>
      </c>
      <c r="N52" s="303">
        <v>0</v>
      </c>
      <c r="O52" s="303">
        <v>4</v>
      </c>
      <c r="P52" s="303">
        <v>1</v>
      </c>
      <c r="Q52" s="303">
        <v>0</v>
      </c>
      <c r="R52" s="303">
        <v>0</v>
      </c>
      <c r="S52" s="303">
        <v>17</v>
      </c>
      <c r="T52" s="303">
        <v>4</v>
      </c>
      <c r="U52" s="303">
        <v>10</v>
      </c>
      <c r="V52" s="303">
        <v>2</v>
      </c>
      <c r="W52" s="303">
        <v>8</v>
      </c>
      <c r="X52" s="303">
        <v>1</v>
      </c>
      <c r="Y52" s="303">
        <v>8</v>
      </c>
      <c r="Z52" s="303">
        <v>3</v>
      </c>
      <c r="AA52" s="303">
        <v>4</v>
      </c>
      <c r="AB52" s="303">
        <v>0</v>
      </c>
      <c r="AC52" s="303">
        <v>7</v>
      </c>
      <c r="AD52" s="303">
        <v>2</v>
      </c>
    </row>
    <row r="54" spans="1:30" x14ac:dyDescent="0.2">
      <c r="G54" s="300">
        <v>0</v>
      </c>
    </row>
    <row r="55" spans="1:30" x14ac:dyDescent="0.2">
      <c r="C55" s="300" t="s">
        <v>215</v>
      </c>
      <c r="G55" s="300">
        <v>0</v>
      </c>
    </row>
    <row r="56" spans="1:30" x14ac:dyDescent="0.2">
      <c r="G56" s="300">
        <v>0</v>
      </c>
    </row>
    <row r="57" spans="1:30" x14ac:dyDescent="0.2">
      <c r="G57" s="300">
        <v>0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8:A24"/>
    <mergeCell ref="A25:B25"/>
    <mergeCell ref="Q4:R5"/>
    <mergeCell ref="S4:T5"/>
    <mergeCell ref="U4:V5"/>
    <mergeCell ref="A8:A15"/>
    <mergeCell ref="A16:B16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S1:T1"/>
    <mergeCell ref="B2:P2"/>
    <mergeCell ref="A4:B6"/>
    <mergeCell ref="C4:D5"/>
    <mergeCell ref="E4:F5"/>
    <mergeCell ref="G4:H5"/>
  </mergeCells>
  <conditionalFormatting sqref="C25:AD25">
    <cfRule type="cellIs" dxfId="70" priority="1" stopIfTrue="1" operator="notEqual">
      <formula>C7</formula>
    </cfRule>
  </conditionalFormatting>
  <conditionalFormatting sqref="C32:AD32 C39:AD39">
    <cfRule type="cellIs" dxfId="69" priority="2" stopIfTrue="1" operator="notEqual">
      <formula>C$7</formula>
    </cfRule>
  </conditionalFormatting>
  <conditionalFormatting sqref="E45 G45 I45 K45 M45 O45 Q45 S45 U45 W45 Y45 AA45 AC45">
    <cfRule type="cellIs" dxfId="68" priority="3" stopIfTrue="1" operator="notEqual">
      <formula>E47+E48</formula>
    </cfRule>
  </conditionalFormatting>
  <conditionalFormatting sqref="C7:D24 C26:D31 C33:D38 C40:D44 C49:D52 C45:C48">
    <cfRule type="cellIs" dxfId="67" priority="4" stopIfTrue="1" operator="not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H46"/>
  <sheetViews>
    <sheetView workbookViewId="0">
      <pane xSplit="1" ySplit="6" topLeftCell="B2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3"/>
  <cols>
    <col min="1" max="1" width="30.7109375" style="284" customWidth="1"/>
    <col min="2" max="3" width="7.7109375" style="284" customWidth="1"/>
    <col min="4" max="17" width="6.7109375" style="284" customWidth="1"/>
    <col min="18" max="18" width="30.7109375" style="284" customWidth="1"/>
    <col min="19" max="34" width="6.7109375" style="284" customWidth="1"/>
    <col min="35" max="16384" width="13.7109375" style="284"/>
  </cols>
  <sheetData>
    <row r="1" spans="1:34" s="241" customFormat="1" ht="23.25" customHeight="1" x14ac:dyDescent="0.2">
      <c r="A1" s="396" t="s">
        <v>131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 t="s">
        <v>132</v>
      </c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</row>
    <row r="2" spans="1:34" s="241" customFormat="1" ht="9.75" customHeight="1" x14ac:dyDescent="0.2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3" spans="1:34" s="241" customFormat="1" ht="20.25" customHeight="1" x14ac:dyDescent="0.2">
      <c r="A3" s="404" t="s">
        <v>1</v>
      </c>
      <c r="B3" s="400" t="s">
        <v>66</v>
      </c>
      <c r="C3" s="401"/>
      <c r="D3" s="392" t="s">
        <v>133</v>
      </c>
      <c r="E3" s="393"/>
      <c r="F3" s="392" t="s">
        <v>3</v>
      </c>
      <c r="G3" s="393"/>
      <c r="H3" s="392" t="s">
        <v>134</v>
      </c>
      <c r="I3" s="393"/>
      <c r="J3" s="392" t="s">
        <v>135</v>
      </c>
      <c r="K3" s="393"/>
      <c r="L3" s="392" t="s">
        <v>4</v>
      </c>
      <c r="M3" s="393"/>
      <c r="N3" s="392" t="s">
        <v>136</v>
      </c>
      <c r="O3" s="393"/>
      <c r="P3" s="392" t="s">
        <v>7</v>
      </c>
      <c r="Q3" s="393"/>
      <c r="R3" s="397" t="s">
        <v>1</v>
      </c>
      <c r="S3" s="392" t="s">
        <v>8</v>
      </c>
      <c r="T3" s="393"/>
      <c r="U3" s="392" t="s">
        <v>9</v>
      </c>
      <c r="V3" s="393"/>
      <c r="W3" s="392" t="s">
        <v>10</v>
      </c>
      <c r="X3" s="393"/>
      <c r="Y3" s="392" t="s">
        <v>11</v>
      </c>
      <c r="Z3" s="393"/>
      <c r="AA3" s="392" t="s">
        <v>12</v>
      </c>
      <c r="AB3" s="393"/>
      <c r="AC3" s="392" t="s">
        <v>13</v>
      </c>
      <c r="AD3" s="393"/>
      <c r="AE3" s="392" t="s">
        <v>14</v>
      </c>
      <c r="AF3" s="393"/>
      <c r="AG3" s="392" t="s">
        <v>15</v>
      </c>
      <c r="AH3" s="393"/>
    </row>
    <row r="4" spans="1:34" s="241" customFormat="1" ht="18.75" customHeight="1" x14ac:dyDescent="0.2">
      <c r="A4" s="405"/>
      <c r="B4" s="402"/>
      <c r="C4" s="403"/>
      <c r="D4" s="394"/>
      <c r="E4" s="395"/>
      <c r="F4" s="394"/>
      <c r="G4" s="395"/>
      <c r="H4" s="394"/>
      <c r="I4" s="395"/>
      <c r="J4" s="394"/>
      <c r="K4" s="395"/>
      <c r="L4" s="394"/>
      <c r="M4" s="395"/>
      <c r="N4" s="394"/>
      <c r="O4" s="395"/>
      <c r="P4" s="394"/>
      <c r="Q4" s="395"/>
      <c r="R4" s="398"/>
      <c r="S4" s="394"/>
      <c r="T4" s="395"/>
      <c r="U4" s="394"/>
      <c r="V4" s="395"/>
      <c r="W4" s="394"/>
      <c r="X4" s="395"/>
      <c r="Y4" s="394"/>
      <c r="Z4" s="395"/>
      <c r="AA4" s="394"/>
      <c r="AB4" s="395"/>
      <c r="AC4" s="394"/>
      <c r="AD4" s="395"/>
      <c r="AE4" s="394"/>
      <c r="AF4" s="395"/>
      <c r="AG4" s="394"/>
      <c r="AH4" s="395"/>
    </row>
    <row r="5" spans="1:34" s="241" customFormat="1" ht="12.75" x14ac:dyDescent="0.2">
      <c r="A5" s="406"/>
      <c r="B5" s="243" t="s">
        <v>16</v>
      </c>
      <c r="C5" s="243" t="s">
        <v>17</v>
      </c>
      <c r="D5" s="243" t="s">
        <v>16</v>
      </c>
      <c r="E5" s="243" t="s">
        <v>17</v>
      </c>
      <c r="F5" s="243" t="s">
        <v>16</v>
      </c>
      <c r="G5" s="243" t="s">
        <v>17</v>
      </c>
      <c r="H5" s="243" t="s">
        <v>16</v>
      </c>
      <c r="I5" s="243" t="s">
        <v>17</v>
      </c>
      <c r="J5" s="243" t="s">
        <v>16</v>
      </c>
      <c r="K5" s="243" t="s">
        <v>17</v>
      </c>
      <c r="L5" s="243" t="s">
        <v>16</v>
      </c>
      <c r="M5" s="243" t="s">
        <v>17</v>
      </c>
      <c r="N5" s="243" t="s">
        <v>16</v>
      </c>
      <c r="O5" s="243" t="s">
        <v>17</v>
      </c>
      <c r="P5" s="243" t="s">
        <v>16</v>
      </c>
      <c r="Q5" s="243" t="s">
        <v>17</v>
      </c>
      <c r="R5" s="399"/>
      <c r="S5" s="243" t="s">
        <v>16</v>
      </c>
      <c r="T5" s="243" t="s">
        <v>17</v>
      </c>
      <c r="U5" s="243" t="s">
        <v>16</v>
      </c>
      <c r="V5" s="243" t="s">
        <v>17</v>
      </c>
      <c r="W5" s="243" t="s">
        <v>16</v>
      </c>
      <c r="X5" s="243" t="s">
        <v>17</v>
      </c>
      <c r="Y5" s="243" t="s">
        <v>16</v>
      </c>
      <c r="Z5" s="243" t="s">
        <v>17</v>
      </c>
      <c r="AA5" s="243" t="s">
        <v>16</v>
      </c>
      <c r="AB5" s="243" t="s">
        <v>17</v>
      </c>
      <c r="AC5" s="243" t="s">
        <v>16</v>
      </c>
      <c r="AD5" s="243" t="s">
        <v>17</v>
      </c>
      <c r="AE5" s="243" t="s">
        <v>16</v>
      </c>
      <c r="AF5" s="243" t="s">
        <v>17</v>
      </c>
      <c r="AG5" s="243" t="s">
        <v>16</v>
      </c>
      <c r="AH5" s="243" t="s">
        <v>17</v>
      </c>
    </row>
    <row r="6" spans="1:34" s="241" customFormat="1" ht="9.75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</row>
    <row r="7" spans="1:34" s="241" customFormat="1" ht="24" customHeight="1" x14ac:dyDescent="0.2">
      <c r="A7" s="245" t="s">
        <v>18</v>
      </c>
      <c r="B7" s="246">
        <v>11009</v>
      </c>
      <c r="C7" s="246">
        <v>6142</v>
      </c>
      <c r="D7" s="246">
        <v>3563</v>
      </c>
      <c r="E7" s="246">
        <v>1977</v>
      </c>
      <c r="F7" s="246">
        <v>2766</v>
      </c>
      <c r="G7" s="246">
        <v>1525</v>
      </c>
      <c r="H7" s="246">
        <v>797</v>
      </c>
      <c r="I7" s="246">
        <v>452</v>
      </c>
      <c r="J7" s="246">
        <v>1412</v>
      </c>
      <c r="K7" s="246">
        <v>836</v>
      </c>
      <c r="L7" s="246">
        <v>789</v>
      </c>
      <c r="M7" s="246">
        <v>491</v>
      </c>
      <c r="N7" s="246">
        <v>623</v>
      </c>
      <c r="O7" s="246">
        <v>345</v>
      </c>
      <c r="P7" s="246">
        <v>570</v>
      </c>
      <c r="Q7" s="246">
        <v>306</v>
      </c>
      <c r="R7" s="245" t="s">
        <v>18</v>
      </c>
      <c r="S7" s="246">
        <v>820</v>
      </c>
      <c r="T7" s="246">
        <v>444</v>
      </c>
      <c r="U7" s="246">
        <v>552</v>
      </c>
      <c r="V7" s="246">
        <v>260</v>
      </c>
      <c r="W7" s="246">
        <v>880</v>
      </c>
      <c r="X7" s="246">
        <v>505</v>
      </c>
      <c r="Y7" s="246">
        <v>438</v>
      </c>
      <c r="Z7" s="246">
        <v>240</v>
      </c>
      <c r="AA7" s="246">
        <v>513</v>
      </c>
      <c r="AB7" s="246">
        <v>333</v>
      </c>
      <c r="AC7" s="246">
        <v>890</v>
      </c>
      <c r="AD7" s="246">
        <v>484</v>
      </c>
      <c r="AE7" s="246">
        <v>368</v>
      </c>
      <c r="AF7" s="246">
        <v>180</v>
      </c>
      <c r="AG7" s="246">
        <v>1003</v>
      </c>
      <c r="AH7" s="246">
        <v>577</v>
      </c>
    </row>
    <row r="8" spans="1:34" s="241" customFormat="1" ht="12.75" customHeight="1" x14ac:dyDescent="0.2">
      <c r="A8" s="247" t="s">
        <v>137</v>
      </c>
      <c r="B8" s="246"/>
      <c r="C8" s="246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7" t="s">
        <v>137</v>
      </c>
      <c r="S8" s="248"/>
      <c r="T8" s="248"/>
      <c r="U8" s="249"/>
      <c r="V8" s="248"/>
      <c r="W8" s="249"/>
      <c r="X8" s="248"/>
      <c r="Y8" s="249"/>
      <c r="Z8" s="248"/>
      <c r="AA8" s="249"/>
      <c r="AB8" s="248"/>
      <c r="AC8" s="249"/>
      <c r="AD8" s="248"/>
      <c r="AE8" s="249"/>
      <c r="AF8" s="248"/>
      <c r="AG8" s="249"/>
      <c r="AH8" s="248"/>
    </row>
    <row r="9" spans="1:34" s="241" customFormat="1" ht="12.75" customHeight="1" x14ac:dyDescent="0.2">
      <c r="A9" s="250" t="s">
        <v>20</v>
      </c>
      <c r="B9" s="246">
        <v>8316</v>
      </c>
      <c r="C9" s="246">
        <v>4294</v>
      </c>
      <c r="D9" s="248">
        <v>2803</v>
      </c>
      <c r="E9" s="248">
        <v>1522</v>
      </c>
      <c r="F9" s="248">
        <v>2212</v>
      </c>
      <c r="G9" s="248">
        <v>1227</v>
      </c>
      <c r="H9" s="248">
        <v>591</v>
      </c>
      <c r="I9" s="248">
        <v>295</v>
      </c>
      <c r="J9" s="248">
        <v>1043</v>
      </c>
      <c r="K9" s="248">
        <v>510</v>
      </c>
      <c r="L9" s="248">
        <v>591</v>
      </c>
      <c r="M9" s="248">
        <v>295</v>
      </c>
      <c r="N9" s="248">
        <v>452</v>
      </c>
      <c r="O9" s="248">
        <v>215</v>
      </c>
      <c r="P9" s="248">
        <v>441</v>
      </c>
      <c r="Q9" s="248">
        <v>216</v>
      </c>
      <c r="R9" s="250" t="s">
        <v>20</v>
      </c>
      <c r="S9" s="248">
        <v>610</v>
      </c>
      <c r="T9" s="248">
        <v>318</v>
      </c>
      <c r="U9" s="249">
        <v>412</v>
      </c>
      <c r="V9" s="248">
        <v>178</v>
      </c>
      <c r="W9" s="249">
        <v>602</v>
      </c>
      <c r="X9" s="248">
        <v>328</v>
      </c>
      <c r="Y9" s="249">
        <v>338</v>
      </c>
      <c r="Z9" s="248">
        <v>160</v>
      </c>
      <c r="AA9" s="249">
        <v>372</v>
      </c>
      <c r="AB9" s="248">
        <v>220</v>
      </c>
      <c r="AC9" s="249">
        <v>645</v>
      </c>
      <c r="AD9" s="248">
        <v>324</v>
      </c>
      <c r="AE9" s="249">
        <v>282</v>
      </c>
      <c r="AF9" s="248">
        <v>122</v>
      </c>
      <c r="AG9" s="249">
        <v>768</v>
      </c>
      <c r="AH9" s="248">
        <v>396</v>
      </c>
    </row>
    <row r="10" spans="1:34" s="241" customFormat="1" ht="12.75" x14ac:dyDescent="0.2">
      <c r="A10" s="251" t="s">
        <v>21</v>
      </c>
      <c r="B10" s="246">
        <v>252</v>
      </c>
      <c r="C10" s="246">
        <v>115</v>
      </c>
      <c r="D10" s="246">
        <v>109</v>
      </c>
      <c r="E10" s="246">
        <v>62</v>
      </c>
      <c r="F10" s="246">
        <v>95</v>
      </c>
      <c r="G10" s="246">
        <v>59</v>
      </c>
      <c r="H10" s="246">
        <v>14</v>
      </c>
      <c r="I10" s="246">
        <v>3</v>
      </c>
      <c r="J10" s="246">
        <v>14</v>
      </c>
      <c r="K10" s="246">
        <v>3</v>
      </c>
      <c r="L10" s="246">
        <v>14</v>
      </c>
      <c r="M10" s="246">
        <v>3</v>
      </c>
      <c r="N10" s="246">
        <v>0</v>
      </c>
      <c r="O10" s="246">
        <v>0</v>
      </c>
      <c r="P10" s="246">
        <v>19</v>
      </c>
      <c r="Q10" s="246">
        <v>7</v>
      </c>
      <c r="R10" s="251" t="s">
        <v>21</v>
      </c>
      <c r="S10" s="246">
        <v>13</v>
      </c>
      <c r="T10" s="246">
        <v>8</v>
      </c>
      <c r="U10" s="246">
        <v>19</v>
      </c>
      <c r="V10" s="246">
        <v>7</v>
      </c>
      <c r="W10" s="246">
        <v>21</v>
      </c>
      <c r="X10" s="246">
        <v>8</v>
      </c>
      <c r="Y10" s="246">
        <v>14</v>
      </c>
      <c r="Z10" s="246">
        <v>4</v>
      </c>
      <c r="AA10" s="246">
        <v>11</v>
      </c>
      <c r="AB10" s="246">
        <v>4</v>
      </c>
      <c r="AC10" s="246">
        <v>20</v>
      </c>
      <c r="AD10" s="246">
        <v>6</v>
      </c>
      <c r="AE10" s="246">
        <v>11</v>
      </c>
      <c r="AF10" s="246">
        <v>6</v>
      </c>
      <c r="AG10" s="246">
        <v>1</v>
      </c>
      <c r="AH10" s="246">
        <v>0</v>
      </c>
    </row>
    <row r="11" spans="1:34" s="241" customFormat="1" ht="12.75" x14ac:dyDescent="0.2">
      <c r="A11" s="251" t="s">
        <v>22</v>
      </c>
      <c r="B11" s="246">
        <v>2304</v>
      </c>
      <c r="C11" s="246">
        <v>823</v>
      </c>
      <c r="D11" s="246">
        <v>803</v>
      </c>
      <c r="E11" s="246">
        <v>326</v>
      </c>
      <c r="F11" s="246">
        <v>646</v>
      </c>
      <c r="G11" s="246">
        <v>275</v>
      </c>
      <c r="H11" s="246">
        <v>157</v>
      </c>
      <c r="I11" s="246">
        <v>51</v>
      </c>
      <c r="J11" s="246">
        <v>265</v>
      </c>
      <c r="K11" s="246">
        <v>91</v>
      </c>
      <c r="L11" s="246">
        <v>150</v>
      </c>
      <c r="M11" s="246">
        <v>56</v>
      </c>
      <c r="N11" s="246">
        <v>115</v>
      </c>
      <c r="O11" s="246">
        <v>35</v>
      </c>
      <c r="P11" s="246">
        <v>119</v>
      </c>
      <c r="Q11" s="246">
        <v>38</v>
      </c>
      <c r="R11" s="251" t="s">
        <v>22</v>
      </c>
      <c r="S11" s="246">
        <v>186</v>
      </c>
      <c r="T11" s="246">
        <v>66</v>
      </c>
      <c r="U11" s="246">
        <v>116</v>
      </c>
      <c r="V11" s="246">
        <v>32</v>
      </c>
      <c r="W11" s="246">
        <v>188</v>
      </c>
      <c r="X11" s="246">
        <v>70</v>
      </c>
      <c r="Y11" s="246">
        <v>92</v>
      </c>
      <c r="Z11" s="246">
        <v>27</v>
      </c>
      <c r="AA11" s="246">
        <v>103</v>
      </c>
      <c r="AB11" s="246">
        <v>43</v>
      </c>
      <c r="AC11" s="246">
        <v>185</v>
      </c>
      <c r="AD11" s="246">
        <v>59</v>
      </c>
      <c r="AE11" s="246">
        <v>97</v>
      </c>
      <c r="AF11" s="246">
        <v>24</v>
      </c>
      <c r="AG11" s="246">
        <v>150</v>
      </c>
      <c r="AH11" s="246">
        <v>47</v>
      </c>
    </row>
    <row r="12" spans="1:34" s="241" customFormat="1" ht="12.75" x14ac:dyDescent="0.2">
      <c r="A12" s="247" t="s">
        <v>23</v>
      </c>
      <c r="B12" s="246">
        <v>632</v>
      </c>
      <c r="C12" s="246">
        <v>383</v>
      </c>
      <c r="D12" s="246">
        <v>221</v>
      </c>
      <c r="E12" s="246">
        <v>126</v>
      </c>
      <c r="F12" s="246">
        <v>178</v>
      </c>
      <c r="G12" s="246">
        <v>92</v>
      </c>
      <c r="H12" s="246">
        <v>43</v>
      </c>
      <c r="I12" s="246">
        <v>34</v>
      </c>
      <c r="J12" s="246">
        <v>76</v>
      </c>
      <c r="K12" s="246">
        <v>61</v>
      </c>
      <c r="L12" s="246">
        <v>43</v>
      </c>
      <c r="M12" s="246">
        <v>34</v>
      </c>
      <c r="N12" s="246">
        <v>33</v>
      </c>
      <c r="O12" s="246">
        <v>27</v>
      </c>
      <c r="P12" s="246">
        <v>35</v>
      </c>
      <c r="Q12" s="246">
        <v>23</v>
      </c>
      <c r="R12" s="247" t="s">
        <v>23</v>
      </c>
      <c r="S12" s="246">
        <v>52</v>
      </c>
      <c r="T12" s="246">
        <v>27</v>
      </c>
      <c r="U12" s="246">
        <v>36</v>
      </c>
      <c r="V12" s="246">
        <v>17</v>
      </c>
      <c r="W12" s="246">
        <v>72</v>
      </c>
      <c r="X12" s="246">
        <v>40</v>
      </c>
      <c r="Y12" s="246">
        <v>18</v>
      </c>
      <c r="Z12" s="246">
        <v>11</v>
      </c>
      <c r="AA12" s="246">
        <v>27</v>
      </c>
      <c r="AB12" s="246">
        <v>16</v>
      </c>
      <c r="AC12" s="246">
        <v>40</v>
      </c>
      <c r="AD12" s="246">
        <v>20</v>
      </c>
      <c r="AE12" s="246">
        <v>21</v>
      </c>
      <c r="AF12" s="246">
        <v>14</v>
      </c>
      <c r="AG12" s="246">
        <v>34</v>
      </c>
      <c r="AH12" s="246">
        <v>28</v>
      </c>
    </row>
    <row r="13" spans="1:34" s="241" customFormat="1" ht="12.75" x14ac:dyDescent="0.2">
      <c r="A13" s="250" t="s">
        <v>24</v>
      </c>
      <c r="B13" s="246">
        <v>90</v>
      </c>
      <c r="C13" s="246">
        <v>41</v>
      </c>
      <c r="D13" s="246">
        <v>25</v>
      </c>
      <c r="E13" s="246">
        <v>12</v>
      </c>
      <c r="F13" s="246">
        <v>17</v>
      </c>
      <c r="G13" s="246">
        <v>11</v>
      </c>
      <c r="H13" s="246">
        <v>8</v>
      </c>
      <c r="I13" s="246">
        <v>1</v>
      </c>
      <c r="J13" s="246">
        <v>13</v>
      </c>
      <c r="K13" s="246">
        <v>2</v>
      </c>
      <c r="L13" s="246">
        <v>8</v>
      </c>
      <c r="M13" s="246">
        <v>1</v>
      </c>
      <c r="N13" s="246">
        <v>5</v>
      </c>
      <c r="O13" s="246">
        <v>1</v>
      </c>
      <c r="P13" s="246">
        <v>4</v>
      </c>
      <c r="Q13" s="246">
        <v>2</v>
      </c>
      <c r="R13" s="250" t="s">
        <v>24</v>
      </c>
      <c r="S13" s="246">
        <v>8</v>
      </c>
      <c r="T13" s="246">
        <v>4</v>
      </c>
      <c r="U13" s="246">
        <v>8</v>
      </c>
      <c r="V13" s="246">
        <v>3</v>
      </c>
      <c r="W13" s="246">
        <v>7</v>
      </c>
      <c r="X13" s="246">
        <v>2</v>
      </c>
      <c r="Y13" s="246">
        <v>3</v>
      </c>
      <c r="Z13" s="246">
        <v>3</v>
      </c>
      <c r="AA13" s="246">
        <v>2</v>
      </c>
      <c r="AB13" s="246">
        <v>1</v>
      </c>
      <c r="AC13" s="246">
        <v>12</v>
      </c>
      <c r="AD13" s="246">
        <v>7</v>
      </c>
      <c r="AE13" s="246">
        <v>1</v>
      </c>
      <c r="AF13" s="246">
        <v>1</v>
      </c>
      <c r="AG13" s="246">
        <v>7</v>
      </c>
      <c r="AH13" s="246">
        <v>4</v>
      </c>
    </row>
    <row r="14" spans="1:34" s="241" customFormat="1" ht="12.75" x14ac:dyDescent="0.2">
      <c r="A14" s="252" t="s">
        <v>25</v>
      </c>
      <c r="B14" s="246"/>
      <c r="C14" s="246"/>
      <c r="D14" s="253"/>
      <c r="E14" s="254"/>
      <c r="F14" s="253"/>
      <c r="G14" s="253"/>
      <c r="H14" s="253"/>
      <c r="I14" s="254"/>
      <c r="J14" s="253"/>
      <c r="K14" s="254"/>
      <c r="L14" s="253"/>
      <c r="M14" s="253"/>
      <c r="N14" s="253"/>
      <c r="O14" s="254"/>
      <c r="P14" s="253"/>
      <c r="Q14" s="254"/>
      <c r="R14" s="252" t="s">
        <v>25</v>
      </c>
      <c r="S14" s="253"/>
      <c r="T14" s="253"/>
      <c r="U14" s="253"/>
      <c r="V14" s="254"/>
      <c r="W14" s="253"/>
      <c r="X14" s="254"/>
      <c r="Y14" s="253"/>
      <c r="Z14" s="254"/>
      <c r="AA14" s="253"/>
      <c r="AB14" s="254"/>
      <c r="AC14" s="253"/>
      <c r="AD14" s="254"/>
      <c r="AE14" s="253"/>
      <c r="AF14" s="254"/>
      <c r="AG14" s="253"/>
      <c r="AH14" s="254"/>
    </row>
    <row r="15" spans="1:34" s="241" customFormat="1" ht="12.75" x14ac:dyDescent="0.2">
      <c r="A15" s="251" t="s">
        <v>26</v>
      </c>
      <c r="B15" s="246">
        <v>131</v>
      </c>
      <c r="C15" s="246">
        <v>86</v>
      </c>
      <c r="D15" s="246">
        <v>67</v>
      </c>
      <c r="E15" s="246">
        <v>45</v>
      </c>
      <c r="F15" s="246">
        <v>63</v>
      </c>
      <c r="G15" s="246">
        <v>42</v>
      </c>
      <c r="H15" s="246">
        <v>4</v>
      </c>
      <c r="I15" s="246">
        <v>3</v>
      </c>
      <c r="J15" s="246">
        <v>13</v>
      </c>
      <c r="K15" s="246">
        <v>10</v>
      </c>
      <c r="L15" s="246">
        <v>11</v>
      </c>
      <c r="M15" s="246">
        <v>10</v>
      </c>
      <c r="N15" s="246">
        <v>2</v>
      </c>
      <c r="O15" s="246">
        <v>0</v>
      </c>
      <c r="P15" s="246">
        <v>4</v>
      </c>
      <c r="Q15" s="246">
        <v>3</v>
      </c>
      <c r="R15" s="251" t="s">
        <v>26</v>
      </c>
      <c r="S15" s="246">
        <v>9</v>
      </c>
      <c r="T15" s="246">
        <v>5</v>
      </c>
      <c r="U15" s="246">
        <v>5</v>
      </c>
      <c r="V15" s="246">
        <v>1</v>
      </c>
      <c r="W15" s="246">
        <v>11</v>
      </c>
      <c r="X15" s="246">
        <v>8</v>
      </c>
      <c r="Y15" s="246">
        <v>2</v>
      </c>
      <c r="Z15" s="246">
        <v>1</v>
      </c>
      <c r="AA15" s="246">
        <v>5</v>
      </c>
      <c r="AB15" s="246">
        <v>3</v>
      </c>
      <c r="AC15" s="246">
        <v>6</v>
      </c>
      <c r="AD15" s="246">
        <v>3</v>
      </c>
      <c r="AE15" s="246">
        <v>0</v>
      </c>
      <c r="AF15" s="246">
        <v>0</v>
      </c>
      <c r="AG15" s="246">
        <v>9</v>
      </c>
      <c r="AH15" s="246">
        <v>7</v>
      </c>
    </row>
    <row r="16" spans="1:34" s="241" customFormat="1" ht="12.75" x14ac:dyDescent="0.2">
      <c r="A16" s="251" t="s">
        <v>27</v>
      </c>
      <c r="B16" s="246">
        <v>1611</v>
      </c>
      <c r="C16" s="246">
        <v>1123</v>
      </c>
      <c r="D16" s="246">
        <v>639</v>
      </c>
      <c r="E16" s="246">
        <v>433</v>
      </c>
      <c r="F16" s="246">
        <v>548</v>
      </c>
      <c r="G16" s="246">
        <v>370</v>
      </c>
      <c r="H16" s="246">
        <v>91</v>
      </c>
      <c r="I16" s="246">
        <v>63</v>
      </c>
      <c r="J16" s="246">
        <v>145</v>
      </c>
      <c r="K16" s="246">
        <v>118</v>
      </c>
      <c r="L16" s="246">
        <v>93</v>
      </c>
      <c r="M16" s="246">
        <v>77</v>
      </c>
      <c r="N16" s="246">
        <v>52</v>
      </c>
      <c r="O16" s="246">
        <v>41</v>
      </c>
      <c r="P16" s="246">
        <v>80</v>
      </c>
      <c r="Q16" s="246">
        <v>53</v>
      </c>
      <c r="R16" s="251" t="s">
        <v>27</v>
      </c>
      <c r="S16" s="246">
        <v>124</v>
      </c>
      <c r="T16" s="246">
        <v>85</v>
      </c>
      <c r="U16" s="246">
        <v>90</v>
      </c>
      <c r="V16" s="246">
        <v>65</v>
      </c>
      <c r="W16" s="246">
        <v>137</v>
      </c>
      <c r="X16" s="246">
        <v>97</v>
      </c>
      <c r="Y16" s="246">
        <v>63</v>
      </c>
      <c r="Z16" s="246">
        <v>47</v>
      </c>
      <c r="AA16" s="246">
        <v>45</v>
      </c>
      <c r="AB16" s="246">
        <v>34</v>
      </c>
      <c r="AC16" s="246">
        <v>127</v>
      </c>
      <c r="AD16" s="246">
        <v>76</v>
      </c>
      <c r="AE16" s="246">
        <v>38</v>
      </c>
      <c r="AF16" s="246">
        <v>27</v>
      </c>
      <c r="AG16" s="246">
        <v>123</v>
      </c>
      <c r="AH16" s="246">
        <v>88</v>
      </c>
    </row>
    <row r="17" spans="1:34" s="241" customFormat="1" ht="12.75" x14ac:dyDescent="0.2">
      <c r="A17" s="251" t="s">
        <v>138</v>
      </c>
      <c r="B17" s="246">
        <v>593</v>
      </c>
      <c r="C17" s="246">
        <v>456</v>
      </c>
      <c r="D17" s="246">
        <v>240</v>
      </c>
      <c r="E17" s="246">
        <v>164</v>
      </c>
      <c r="F17" s="246">
        <v>218</v>
      </c>
      <c r="G17" s="246">
        <v>147</v>
      </c>
      <c r="H17" s="246">
        <v>22</v>
      </c>
      <c r="I17" s="246">
        <v>17</v>
      </c>
      <c r="J17" s="246">
        <v>92</v>
      </c>
      <c r="K17" s="246">
        <v>74</v>
      </c>
      <c r="L17" s="246">
        <v>67</v>
      </c>
      <c r="M17" s="246">
        <v>55</v>
      </c>
      <c r="N17" s="246">
        <v>25</v>
      </c>
      <c r="O17" s="246">
        <v>19</v>
      </c>
      <c r="P17" s="246">
        <v>19</v>
      </c>
      <c r="Q17" s="246">
        <v>17</v>
      </c>
      <c r="R17" s="251" t="s">
        <v>138</v>
      </c>
      <c r="S17" s="246">
        <v>58</v>
      </c>
      <c r="T17" s="246">
        <v>51</v>
      </c>
      <c r="U17" s="246">
        <v>26</v>
      </c>
      <c r="V17" s="246">
        <v>19</v>
      </c>
      <c r="W17" s="246">
        <v>43</v>
      </c>
      <c r="X17" s="246">
        <v>34</v>
      </c>
      <c r="Y17" s="246">
        <v>14</v>
      </c>
      <c r="Z17" s="246">
        <v>12</v>
      </c>
      <c r="AA17" s="246">
        <v>26</v>
      </c>
      <c r="AB17" s="246">
        <v>20</v>
      </c>
      <c r="AC17" s="246">
        <v>33</v>
      </c>
      <c r="AD17" s="246">
        <v>28</v>
      </c>
      <c r="AE17" s="246">
        <v>4</v>
      </c>
      <c r="AF17" s="246">
        <v>2</v>
      </c>
      <c r="AG17" s="246">
        <v>38</v>
      </c>
      <c r="AH17" s="246">
        <v>35</v>
      </c>
    </row>
    <row r="18" spans="1:34" s="241" customFormat="1" ht="12.75" x14ac:dyDescent="0.2">
      <c r="A18" s="251" t="s">
        <v>85</v>
      </c>
      <c r="B18" s="246">
        <v>4703</v>
      </c>
      <c r="C18" s="246">
        <v>2469</v>
      </c>
      <c r="D18" s="246">
        <v>1402</v>
      </c>
      <c r="E18" s="246">
        <v>733</v>
      </c>
      <c r="F18" s="246">
        <v>1050</v>
      </c>
      <c r="G18" s="246">
        <v>517</v>
      </c>
      <c r="H18" s="246">
        <v>352</v>
      </c>
      <c r="I18" s="246">
        <v>216</v>
      </c>
      <c r="J18" s="246">
        <v>680</v>
      </c>
      <c r="K18" s="246">
        <v>356</v>
      </c>
      <c r="L18" s="246">
        <v>396</v>
      </c>
      <c r="M18" s="246">
        <v>212</v>
      </c>
      <c r="N18" s="246">
        <v>284</v>
      </c>
      <c r="O18" s="246">
        <v>144</v>
      </c>
      <c r="P18" s="246">
        <v>238</v>
      </c>
      <c r="Q18" s="246">
        <v>119</v>
      </c>
      <c r="R18" s="251" t="s">
        <v>85</v>
      </c>
      <c r="S18" s="246">
        <v>338</v>
      </c>
      <c r="T18" s="246">
        <v>162</v>
      </c>
      <c r="U18" s="246">
        <v>216</v>
      </c>
      <c r="V18" s="246">
        <v>92</v>
      </c>
      <c r="W18" s="246">
        <v>390</v>
      </c>
      <c r="X18" s="246">
        <v>225</v>
      </c>
      <c r="Y18" s="246">
        <v>216</v>
      </c>
      <c r="Z18" s="246">
        <v>111</v>
      </c>
      <c r="AA18" s="246">
        <v>229</v>
      </c>
      <c r="AB18" s="246">
        <v>147</v>
      </c>
      <c r="AC18" s="246">
        <v>400</v>
      </c>
      <c r="AD18" s="246">
        <v>209</v>
      </c>
      <c r="AE18" s="246">
        <v>193</v>
      </c>
      <c r="AF18" s="246">
        <v>92</v>
      </c>
      <c r="AG18" s="246">
        <v>401</v>
      </c>
      <c r="AH18" s="246">
        <v>223</v>
      </c>
    </row>
    <row r="19" spans="1:34" s="241" customFormat="1" ht="12.75" x14ac:dyDescent="0.2">
      <c r="A19" s="251" t="s">
        <v>30</v>
      </c>
      <c r="B19" s="246">
        <v>3971</v>
      </c>
      <c r="C19" s="246">
        <v>2008</v>
      </c>
      <c r="D19" s="246">
        <v>1215</v>
      </c>
      <c r="E19" s="246">
        <v>602</v>
      </c>
      <c r="F19" s="246">
        <v>887</v>
      </c>
      <c r="G19" s="246">
        <v>449</v>
      </c>
      <c r="H19" s="246">
        <v>328</v>
      </c>
      <c r="I19" s="246">
        <v>153</v>
      </c>
      <c r="J19" s="246">
        <v>482</v>
      </c>
      <c r="K19" s="246">
        <v>278</v>
      </c>
      <c r="L19" s="246">
        <v>222</v>
      </c>
      <c r="M19" s="246">
        <v>137</v>
      </c>
      <c r="N19" s="246">
        <v>260</v>
      </c>
      <c r="O19" s="246">
        <v>141</v>
      </c>
      <c r="P19" s="246">
        <v>229</v>
      </c>
      <c r="Q19" s="246">
        <v>114</v>
      </c>
      <c r="R19" s="251" t="s">
        <v>30</v>
      </c>
      <c r="S19" s="246">
        <v>291</v>
      </c>
      <c r="T19" s="246">
        <v>141</v>
      </c>
      <c r="U19" s="246">
        <v>215</v>
      </c>
      <c r="V19" s="246">
        <v>83</v>
      </c>
      <c r="W19" s="246">
        <v>299</v>
      </c>
      <c r="X19" s="246">
        <v>141</v>
      </c>
      <c r="Y19" s="246">
        <v>143</v>
      </c>
      <c r="Z19" s="246">
        <v>69</v>
      </c>
      <c r="AA19" s="246">
        <v>208</v>
      </c>
      <c r="AB19" s="246">
        <v>129</v>
      </c>
      <c r="AC19" s="246">
        <v>324</v>
      </c>
      <c r="AD19" s="246">
        <v>168</v>
      </c>
      <c r="AE19" s="246">
        <v>133</v>
      </c>
      <c r="AF19" s="246">
        <v>59</v>
      </c>
      <c r="AG19" s="246">
        <v>432</v>
      </c>
      <c r="AH19" s="246">
        <v>224</v>
      </c>
    </row>
    <row r="20" spans="1:34" s="241" customFormat="1" ht="12.75" x14ac:dyDescent="0.2">
      <c r="A20" s="255" t="s">
        <v>31</v>
      </c>
      <c r="B20" s="246"/>
      <c r="C20" s="246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5" t="s">
        <v>31</v>
      </c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</row>
    <row r="21" spans="1:34" s="241" customFormat="1" ht="12.75" x14ac:dyDescent="0.2">
      <c r="A21" s="256" t="s">
        <v>32</v>
      </c>
      <c r="B21" s="246">
        <v>2</v>
      </c>
      <c r="C21" s="246">
        <v>1</v>
      </c>
      <c r="D21" s="246">
        <v>1</v>
      </c>
      <c r="E21" s="246">
        <v>0</v>
      </c>
      <c r="F21" s="246">
        <v>1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56" t="s">
        <v>32</v>
      </c>
      <c r="S21" s="246">
        <v>0</v>
      </c>
      <c r="T21" s="246">
        <v>0</v>
      </c>
      <c r="U21" s="246">
        <v>0</v>
      </c>
      <c r="V21" s="246">
        <v>0</v>
      </c>
      <c r="W21" s="246">
        <v>1</v>
      </c>
      <c r="X21" s="246">
        <v>1</v>
      </c>
      <c r="Y21" s="246">
        <v>0</v>
      </c>
      <c r="Z21" s="246">
        <v>0</v>
      </c>
      <c r="AA21" s="246">
        <v>0</v>
      </c>
      <c r="AB21" s="246">
        <v>0</v>
      </c>
      <c r="AC21" s="246">
        <v>0</v>
      </c>
      <c r="AD21" s="246">
        <v>0</v>
      </c>
      <c r="AE21" s="246">
        <v>0</v>
      </c>
      <c r="AF21" s="246">
        <v>0</v>
      </c>
      <c r="AG21" s="246">
        <v>0</v>
      </c>
      <c r="AH21" s="246">
        <v>0</v>
      </c>
    </row>
    <row r="22" spans="1:34" s="241" customFormat="1" ht="12.75" x14ac:dyDescent="0.2">
      <c r="A22" s="256" t="s">
        <v>33</v>
      </c>
      <c r="B22" s="246">
        <v>3459</v>
      </c>
      <c r="C22" s="246">
        <v>1894</v>
      </c>
      <c r="D22" s="246">
        <v>1178</v>
      </c>
      <c r="E22" s="246">
        <v>637</v>
      </c>
      <c r="F22" s="246">
        <v>909</v>
      </c>
      <c r="G22" s="246">
        <v>477</v>
      </c>
      <c r="H22" s="246">
        <v>269</v>
      </c>
      <c r="I22" s="246">
        <v>160</v>
      </c>
      <c r="J22" s="246">
        <v>392</v>
      </c>
      <c r="K22" s="246">
        <v>237</v>
      </c>
      <c r="L22" s="246">
        <v>210</v>
      </c>
      <c r="M22" s="246">
        <v>132</v>
      </c>
      <c r="N22" s="246">
        <v>182</v>
      </c>
      <c r="O22" s="246">
        <v>105</v>
      </c>
      <c r="P22" s="246">
        <v>211</v>
      </c>
      <c r="Q22" s="246">
        <v>119</v>
      </c>
      <c r="R22" s="256" t="s">
        <v>33</v>
      </c>
      <c r="S22" s="246">
        <v>241</v>
      </c>
      <c r="T22" s="246">
        <v>113</v>
      </c>
      <c r="U22" s="246">
        <v>199</v>
      </c>
      <c r="V22" s="246">
        <v>92</v>
      </c>
      <c r="W22" s="246">
        <v>326</v>
      </c>
      <c r="X22" s="246">
        <v>178</v>
      </c>
      <c r="Y22" s="246">
        <v>127</v>
      </c>
      <c r="Z22" s="246">
        <v>83</v>
      </c>
      <c r="AA22" s="246">
        <v>132</v>
      </c>
      <c r="AB22" s="246">
        <v>90</v>
      </c>
      <c r="AC22" s="246">
        <v>264</v>
      </c>
      <c r="AD22" s="246">
        <v>139</v>
      </c>
      <c r="AE22" s="246">
        <v>128</v>
      </c>
      <c r="AF22" s="246">
        <v>58</v>
      </c>
      <c r="AG22" s="246">
        <v>261</v>
      </c>
      <c r="AH22" s="246">
        <v>148</v>
      </c>
    </row>
    <row r="23" spans="1:34" s="241" customFormat="1" ht="12.75" x14ac:dyDescent="0.2">
      <c r="A23" s="256" t="s">
        <v>34</v>
      </c>
      <c r="B23" s="246">
        <v>3044</v>
      </c>
      <c r="C23" s="246">
        <v>1836</v>
      </c>
      <c r="D23" s="246">
        <v>979</v>
      </c>
      <c r="E23" s="246">
        <v>592</v>
      </c>
      <c r="F23" s="246">
        <v>745</v>
      </c>
      <c r="G23" s="246">
        <v>439</v>
      </c>
      <c r="H23" s="246">
        <v>234</v>
      </c>
      <c r="I23" s="246">
        <v>153</v>
      </c>
      <c r="J23" s="246">
        <v>383</v>
      </c>
      <c r="K23" s="246">
        <v>243</v>
      </c>
      <c r="L23" s="246">
        <v>214</v>
      </c>
      <c r="M23" s="246">
        <v>146</v>
      </c>
      <c r="N23" s="246">
        <v>169</v>
      </c>
      <c r="O23" s="246">
        <v>97</v>
      </c>
      <c r="P23" s="246">
        <v>135</v>
      </c>
      <c r="Q23" s="246">
        <v>73</v>
      </c>
      <c r="R23" s="256" t="s">
        <v>34</v>
      </c>
      <c r="S23" s="246">
        <v>220</v>
      </c>
      <c r="T23" s="246">
        <v>127</v>
      </c>
      <c r="U23" s="246">
        <v>155</v>
      </c>
      <c r="V23" s="246">
        <v>75</v>
      </c>
      <c r="W23" s="246">
        <v>241</v>
      </c>
      <c r="X23" s="246">
        <v>156</v>
      </c>
      <c r="Y23" s="246">
        <v>112</v>
      </c>
      <c r="Z23" s="246">
        <v>65</v>
      </c>
      <c r="AA23" s="246">
        <v>166</v>
      </c>
      <c r="AB23" s="246">
        <v>109</v>
      </c>
      <c r="AC23" s="246">
        <v>246</v>
      </c>
      <c r="AD23" s="246">
        <v>151</v>
      </c>
      <c r="AE23" s="246">
        <v>109</v>
      </c>
      <c r="AF23" s="246">
        <v>56</v>
      </c>
      <c r="AG23" s="246">
        <v>298</v>
      </c>
      <c r="AH23" s="246">
        <v>189</v>
      </c>
    </row>
    <row r="24" spans="1:34" s="241" customFormat="1" ht="12.75" x14ac:dyDescent="0.2">
      <c r="A24" s="256" t="s">
        <v>35</v>
      </c>
      <c r="B24" s="246">
        <v>2454</v>
      </c>
      <c r="C24" s="246">
        <v>1387</v>
      </c>
      <c r="D24" s="246">
        <v>735</v>
      </c>
      <c r="E24" s="246">
        <v>397</v>
      </c>
      <c r="F24" s="246">
        <v>570</v>
      </c>
      <c r="G24" s="246">
        <v>319</v>
      </c>
      <c r="H24" s="246">
        <v>165</v>
      </c>
      <c r="I24" s="246">
        <v>78</v>
      </c>
      <c r="J24" s="246">
        <v>350</v>
      </c>
      <c r="K24" s="246">
        <v>221</v>
      </c>
      <c r="L24" s="246">
        <v>196</v>
      </c>
      <c r="M24" s="246">
        <v>130</v>
      </c>
      <c r="N24" s="246">
        <v>154</v>
      </c>
      <c r="O24" s="246">
        <v>91</v>
      </c>
      <c r="P24" s="246">
        <v>134</v>
      </c>
      <c r="Q24" s="246">
        <v>76</v>
      </c>
      <c r="R24" s="256" t="s">
        <v>35</v>
      </c>
      <c r="S24" s="246">
        <v>214</v>
      </c>
      <c r="T24" s="246">
        <v>125</v>
      </c>
      <c r="U24" s="246">
        <v>118</v>
      </c>
      <c r="V24" s="246">
        <v>57</v>
      </c>
      <c r="W24" s="246">
        <v>181</v>
      </c>
      <c r="X24" s="246">
        <v>103</v>
      </c>
      <c r="Y24" s="246">
        <v>117</v>
      </c>
      <c r="Z24" s="246">
        <v>57</v>
      </c>
      <c r="AA24" s="246">
        <v>110</v>
      </c>
      <c r="AB24" s="246">
        <v>75</v>
      </c>
      <c r="AC24" s="246">
        <v>186</v>
      </c>
      <c r="AD24" s="246">
        <v>100</v>
      </c>
      <c r="AE24" s="246">
        <v>80</v>
      </c>
      <c r="AF24" s="246">
        <v>44</v>
      </c>
      <c r="AG24" s="246">
        <v>229</v>
      </c>
      <c r="AH24" s="246">
        <v>132</v>
      </c>
    </row>
    <row r="25" spans="1:34" s="241" customFormat="1" ht="12.75" x14ac:dyDescent="0.2">
      <c r="A25" s="256" t="s">
        <v>36</v>
      </c>
      <c r="B25" s="246">
        <v>1866</v>
      </c>
      <c r="C25" s="246">
        <v>967</v>
      </c>
      <c r="D25" s="246">
        <v>621</v>
      </c>
      <c r="E25" s="246">
        <v>339</v>
      </c>
      <c r="F25" s="246">
        <v>507</v>
      </c>
      <c r="G25" s="246">
        <v>282</v>
      </c>
      <c r="H25" s="246">
        <v>114</v>
      </c>
      <c r="I25" s="246">
        <v>57</v>
      </c>
      <c r="J25" s="246">
        <v>257</v>
      </c>
      <c r="K25" s="246">
        <v>125</v>
      </c>
      <c r="L25" s="246">
        <v>155</v>
      </c>
      <c r="M25" s="246">
        <v>79</v>
      </c>
      <c r="N25" s="246">
        <v>102</v>
      </c>
      <c r="O25" s="246">
        <v>46</v>
      </c>
      <c r="P25" s="246">
        <v>83</v>
      </c>
      <c r="Q25" s="246">
        <v>37</v>
      </c>
      <c r="R25" s="256" t="s">
        <v>36</v>
      </c>
      <c r="S25" s="246">
        <v>133</v>
      </c>
      <c r="T25" s="246">
        <v>77</v>
      </c>
      <c r="U25" s="246">
        <v>76</v>
      </c>
      <c r="V25" s="246">
        <v>35</v>
      </c>
      <c r="W25" s="246">
        <v>118</v>
      </c>
      <c r="X25" s="246">
        <v>64</v>
      </c>
      <c r="Y25" s="246">
        <v>75</v>
      </c>
      <c r="Z25" s="246">
        <v>34</v>
      </c>
      <c r="AA25" s="246">
        <v>95</v>
      </c>
      <c r="AB25" s="246">
        <v>54</v>
      </c>
      <c r="AC25" s="246">
        <v>170</v>
      </c>
      <c r="AD25" s="246">
        <v>81</v>
      </c>
      <c r="AE25" s="246">
        <v>47</v>
      </c>
      <c r="AF25" s="246">
        <v>21</v>
      </c>
      <c r="AG25" s="246">
        <v>191</v>
      </c>
      <c r="AH25" s="246">
        <v>100</v>
      </c>
    </row>
    <row r="26" spans="1:34" s="241" customFormat="1" ht="12.75" x14ac:dyDescent="0.2">
      <c r="A26" s="256" t="s">
        <v>37</v>
      </c>
      <c r="B26" s="246">
        <v>157</v>
      </c>
      <c r="C26" s="246">
        <v>57</v>
      </c>
      <c r="D26" s="246">
        <v>44</v>
      </c>
      <c r="E26" s="246">
        <v>12</v>
      </c>
      <c r="F26" s="246">
        <v>30</v>
      </c>
      <c r="G26" s="246">
        <v>8</v>
      </c>
      <c r="H26" s="246">
        <v>14</v>
      </c>
      <c r="I26" s="246">
        <v>4</v>
      </c>
      <c r="J26" s="246">
        <v>22</v>
      </c>
      <c r="K26" s="246">
        <v>10</v>
      </c>
      <c r="L26" s="246">
        <v>12</v>
      </c>
      <c r="M26" s="246">
        <v>4</v>
      </c>
      <c r="N26" s="246">
        <v>10</v>
      </c>
      <c r="O26" s="246">
        <v>6</v>
      </c>
      <c r="P26" s="246">
        <v>6</v>
      </c>
      <c r="Q26" s="246">
        <v>1</v>
      </c>
      <c r="R26" s="256" t="s">
        <v>37</v>
      </c>
      <c r="S26" s="246">
        <v>11</v>
      </c>
      <c r="T26" s="246">
        <v>2</v>
      </c>
      <c r="U26" s="246">
        <v>2</v>
      </c>
      <c r="V26" s="246">
        <v>1</v>
      </c>
      <c r="W26" s="246">
        <v>11</v>
      </c>
      <c r="X26" s="246">
        <v>3</v>
      </c>
      <c r="Y26" s="246">
        <v>4</v>
      </c>
      <c r="Z26" s="246">
        <v>1</v>
      </c>
      <c r="AA26" s="246">
        <v>10</v>
      </c>
      <c r="AB26" s="246">
        <v>5</v>
      </c>
      <c r="AC26" s="246">
        <v>20</v>
      </c>
      <c r="AD26" s="246">
        <v>13</v>
      </c>
      <c r="AE26" s="246">
        <v>4</v>
      </c>
      <c r="AF26" s="246">
        <v>1</v>
      </c>
      <c r="AG26" s="246">
        <v>23</v>
      </c>
      <c r="AH26" s="246">
        <v>8</v>
      </c>
    </row>
    <row r="27" spans="1:34" s="241" customFormat="1" ht="12.75" x14ac:dyDescent="0.2">
      <c r="A27" s="256" t="s">
        <v>38</v>
      </c>
      <c r="B27" s="246">
        <v>27</v>
      </c>
      <c r="C27" s="246">
        <v>0</v>
      </c>
      <c r="D27" s="246">
        <v>5</v>
      </c>
      <c r="E27" s="246">
        <v>0</v>
      </c>
      <c r="F27" s="246">
        <v>4</v>
      </c>
      <c r="G27" s="246">
        <v>0</v>
      </c>
      <c r="H27" s="246">
        <v>1</v>
      </c>
      <c r="I27" s="246">
        <v>0</v>
      </c>
      <c r="J27" s="246">
        <v>8</v>
      </c>
      <c r="K27" s="246">
        <v>0</v>
      </c>
      <c r="L27" s="246">
        <v>2</v>
      </c>
      <c r="M27" s="246">
        <v>0</v>
      </c>
      <c r="N27" s="246">
        <v>6</v>
      </c>
      <c r="O27" s="246">
        <v>0</v>
      </c>
      <c r="P27" s="246">
        <v>1</v>
      </c>
      <c r="Q27" s="246">
        <v>0</v>
      </c>
      <c r="R27" s="256" t="s">
        <v>38</v>
      </c>
      <c r="S27" s="246">
        <v>1</v>
      </c>
      <c r="T27" s="246">
        <v>0</v>
      </c>
      <c r="U27" s="246">
        <v>2</v>
      </c>
      <c r="V27" s="246">
        <v>0</v>
      </c>
      <c r="W27" s="246">
        <v>2</v>
      </c>
      <c r="X27" s="246">
        <v>0</v>
      </c>
      <c r="Y27" s="246">
        <v>3</v>
      </c>
      <c r="Z27" s="246">
        <v>0</v>
      </c>
      <c r="AA27" s="246">
        <v>0</v>
      </c>
      <c r="AB27" s="246">
        <v>0</v>
      </c>
      <c r="AC27" s="246">
        <v>4</v>
      </c>
      <c r="AD27" s="246">
        <v>0</v>
      </c>
      <c r="AE27" s="246">
        <v>0</v>
      </c>
      <c r="AF27" s="246">
        <v>0</v>
      </c>
      <c r="AG27" s="246">
        <v>1</v>
      </c>
      <c r="AH27" s="246">
        <v>0</v>
      </c>
    </row>
    <row r="28" spans="1:34" s="241" customFormat="1" ht="25.5" x14ac:dyDescent="0.2">
      <c r="A28" s="257" t="s">
        <v>39</v>
      </c>
      <c r="B28" s="246"/>
      <c r="C28" s="246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7" t="s">
        <v>39</v>
      </c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</row>
    <row r="29" spans="1:34" s="241" customFormat="1" ht="12.75" x14ac:dyDescent="0.2">
      <c r="A29" s="256" t="s">
        <v>40</v>
      </c>
      <c r="B29" s="246">
        <v>640</v>
      </c>
      <c r="C29" s="246">
        <v>207</v>
      </c>
      <c r="D29" s="246">
        <v>280</v>
      </c>
      <c r="E29" s="246">
        <v>101</v>
      </c>
      <c r="F29" s="246">
        <v>227</v>
      </c>
      <c r="G29" s="246">
        <v>81</v>
      </c>
      <c r="H29" s="246">
        <v>53</v>
      </c>
      <c r="I29" s="246">
        <v>20</v>
      </c>
      <c r="J29" s="246">
        <v>73</v>
      </c>
      <c r="K29" s="246">
        <v>22</v>
      </c>
      <c r="L29" s="246">
        <v>43</v>
      </c>
      <c r="M29" s="246">
        <v>14</v>
      </c>
      <c r="N29" s="246">
        <v>30</v>
      </c>
      <c r="O29" s="246">
        <v>8</v>
      </c>
      <c r="P29" s="246">
        <v>33</v>
      </c>
      <c r="Q29" s="246">
        <v>10</v>
      </c>
      <c r="R29" s="256" t="s">
        <v>40</v>
      </c>
      <c r="S29" s="246">
        <v>41</v>
      </c>
      <c r="T29" s="246">
        <v>17</v>
      </c>
      <c r="U29" s="249">
        <v>37</v>
      </c>
      <c r="V29" s="246">
        <v>7</v>
      </c>
      <c r="W29" s="249">
        <v>40</v>
      </c>
      <c r="X29" s="246">
        <v>13</v>
      </c>
      <c r="Y29" s="249">
        <v>19</v>
      </c>
      <c r="Z29" s="246">
        <v>2</v>
      </c>
      <c r="AA29" s="249">
        <v>17</v>
      </c>
      <c r="AB29" s="246">
        <v>8</v>
      </c>
      <c r="AC29" s="249">
        <v>41</v>
      </c>
      <c r="AD29" s="246">
        <v>11</v>
      </c>
      <c r="AE29" s="249">
        <v>17</v>
      </c>
      <c r="AF29" s="246">
        <v>5</v>
      </c>
      <c r="AG29" s="249">
        <v>42</v>
      </c>
      <c r="AH29" s="246">
        <v>11</v>
      </c>
    </row>
    <row r="30" spans="1:34" s="241" customFormat="1" ht="12.75" x14ac:dyDescent="0.2">
      <c r="A30" s="256" t="s">
        <v>41</v>
      </c>
      <c r="B30" s="246">
        <v>1309</v>
      </c>
      <c r="C30" s="246">
        <v>475</v>
      </c>
      <c r="D30" s="246">
        <v>495</v>
      </c>
      <c r="E30" s="246">
        <v>171</v>
      </c>
      <c r="F30" s="246">
        <v>385</v>
      </c>
      <c r="G30" s="246">
        <v>134</v>
      </c>
      <c r="H30" s="246">
        <v>110</v>
      </c>
      <c r="I30" s="246">
        <v>37</v>
      </c>
      <c r="J30" s="246">
        <v>137</v>
      </c>
      <c r="K30" s="246">
        <v>50</v>
      </c>
      <c r="L30" s="246">
        <v>64</v>
      </c>
      <c r="M30" s="246">
        <v>28</v>
      </c>
      <c r="N30" s="246">
        <v>73</v>
      </c>
      <c r="O30" s="246">
        <v>22</v>
      </c>
      <c r="P30" s="246">
        <v>57</v>
      </c>
      <c r="Q30" s="246">
        <v>29</v>
      </c>
      <c r="R30" s="256" t="s">
        <v>41</v>
      </c>
      <c r="S30" s="246">
        <v>114</v>
      </c>
      <c r="T30" s="246">
        <v>34</v>
      </c>
      <c r="U30" s="249">
        <v>57</v>
      </c>
      <c r="V30" s="246">
        <v>19</v>
      </c>
      <c r="W30" s="249">
        <v>112</v>
      </c>
      <c r="X30" s="246">
        <v>42</v>
      </c>
      <c r="Y30" s="249">
        <v>39</v>
      </c>
      <c r="Z30" s="246">
        <v>14</v>
      </c>
      <c r="AA30" s="249">
        <v>70</v>
      </c>
      <c r="AB30" s="246">
        <v>32</v>
      </c>
      <c r="AC30" s="249">
        <v>82</v>
      </c>
      <c r="AD30" s="246">
        <v>37</v>
      </c>
      <c r="AE30" s="249">
        <v>51</v>
      </c>
      <c r="AF30" s="246">
        <v>14</v>
      </c>
      <c r="AG30" s="249">
        <v>95</v>
      </c>
      <c r="AH30" s="246">
        <v>33</v>
      </c>
    </row>
    <row r="31" spans="1:34" s="241" customFormat="1" ht="12.75" x14ac:dyDescent="0.2">
      <c r="A31" s="256" t="s">
        <v>42</v>
      </c>
      <c r="B31" s="246">
        <v>1417</v>
      </c>
      <c r="C31" s="246">
        <v>654</v>
      </c>
      <c r="D31" s="246">
        <v>536</v>
      </c>
      <c r="E31" s="246">
        <v>229</v>
      </c>
      <c r="F31" s="246">
        <v>436</v>
      </c>
      <c r="G31" s="246">
        <v>180</v>
      </c>
      <c r="H31" s="246">
        <v>100</v>
      </c>
      <c r="I31" s="246">
        <v>49</v>
      </c>
      <c r="J31" s="246">
        <v>159</v>
      </c>
      <c r="K31" s="246">
        <v>98</v>
      </c>
      <c r="L31" s="246">
        <v>86</v>
      </c>
      <c r="M31" s="246">
        <v>53</v>
      </c>
      <c r="N31" s="246">
        <v>73</v>
      </c>
      <c r="O31" s="246">
        <v>45</v>
      </c>
      <c r="P31" s="246">
        <v>60</v>
      </c>
      <c r="Q31" s="246">
        <v>26</v>
      </c>
      <c r="R31" s="256" t="s">
        <v>42</v>
      </c>
      <c r="S31" s="246">
        <v>107</v>
      </c>
      <c r="T31" s="246">
        <v>53</v>
      </c>
      <c r="U31" s="249">
        <v>80</v>
      </c>
      <c r="V31" s="246">
        <v>20</v>
      </c>
      <c r="W31" s="249">
        <v>110</v>
      </c>
      <c r="X31" s="246">
        <v>47</v>
      </c>
      <c r="Y31" s="249">
        <v>40</v>
      </c>
      <c r="Z31" s="246">
        <v>19</v>
      </c>
      <c r="AA31" s="249">
        <v>71</v>
      </c>
      <c r="AB31" s="246">
        <v>37</v>
      </c>
      <c r="AC31" s="249">
        <v>105</v>
      </c>
      <c r="AD31" s="246">
        <v>38</v>
      </c>
      <c r="AE31" s="249">
        <v>42</v>
      </c>
      <c r="AF31" s="246">
        <v>19</v>
      </c>
      <c r="AG31" s="249">
        <v>107</v>
      </c>
      <c r="AH31" s="246">
        <v>68</v>
      </c>
    </row>
    <row r="32" spans="1:34" s="241" customFormat="1" ht="12.75" x14ac:dyDescent="0.2">
      <c r="A32" s="256" t="s">
        <v>43</v>
      </c>
      <c r="B32" s="246">
        <v>1638</v>
      </c>
      <c r="C32" s="246">
        <v>771</v>
      </c>
      <c r="D32" s="246">
        <v>598</v>
      </c>
      <c r="E32" s="246">
        <v>324</v>
      </c>
      <c r="F32" s="246">
        <v>487</v>
      </c>
      <c r="G32" s="246">
        <v>267</v>
      </c>
      <c r="H32" s="246">
        <v>111</v>
      </c>
      <c r="I32" s="246">
        <v>57</v>
      </c>
      <c r="J32" s="246">
        <v>181</v>
      </c>
      <c r="K32" s="246">
        <v>86</v>
      </c>
      <c r="L32" s="246">
        <v>103</v>
      </c>
      <c r="M32" s="246">
        <v>49</v>
      </c>
      <c r="N32" s="246">
        <v>78</v>
      </c>
      <c r="O32" s="246">
        <v>37</v>
      </c>
      <c r="P32" s="246">
        <v>83</v>
      </c>
      <c r="Q32" s="246">
        <v>36</v>
      </c>
      <c r="R32" s="256" t="s">
        <v>43</v>
      </c>
      <c r="S32" s="246">
        <v>120</v>
      </c>
      <c r="T32" s="246">
        <v>54</v>
      </c>
      <c r="U32" s="249">
        <v>85</v>
      </c>
      <c r="V32" s="246">
        <v>34</v>
      </c>
      <c r="W32" s="249">
        <v>137</v>
      </c>
      <c r="X32" s="246">
        <v>54</v>
      </c>
      <c r="Y32" s="249">
        <v>66</v>
      </c>
      <c r="Z32" s="246">
        <v>28</v>
      </c>
      <c r="AA32" s="249">
        <v>60</v>
      </c>
      <c r="AB32" s="246">
        <v>33</v>
      </c>
      <c r="AC32" s="249">
        <v>133</v>
      </c>
      <c r="AD32" s="246">
        <v>53</v>
      </c>
      <c r="AE32" s="249">
        <v>68</v>
      </c>
      <c r="AF32" s="246">
        <v>24</v>
      </c>
      <c r="AG32" s="249">
        <v>107</v>
      </c>
      <c r="AH32" s="246">
        <v>45</v>
      </c>
    </row>
    <row r="33" spans="1:34" s="241" customFormat="1" ht="12.75" x14ac:dyDescent="0.2">
      <c r="A33" s="256" t="s">
        <v>44</v>
      </c>
      <c r="B33" s="246">
        <v>2137</v>
      </c>
      <c r="C33" s="246">
        <v>1126</v>
      </c>
      <c r="D33" s="246">
        <v>685</v>
      </c>
      <c r="E33" s="246">
        <v>412</v>
      </c>
      <c r="F33" s="246">
        <v>543</v>
      </c>
      <c r="G33" s="246">
        <v>331</v>
      </c>
      <c r="H33" s="246">
        <v>142</v>
      </c>
      <c r="I33" s="246">
        <v>81</v>
      </c>
      <c r="J33" s="246">
        <v>290</v>
      </c>
      <c r="K33" s="246">
        <v>142</v>
      </c>
      <c r="L33" s="246">
        <v>157</v>
      </c>
      <c r="M33" s="246">
        <v>82</v>
      </c>
      <c r="N33" s="246">
        <v>133</v>
      </c>
      <c r="O33" s="246">
        <v>60</v>
      </c>
      <c r="P33" s="246">
        <v>118</v>
      </c>
      <c r="Q33" s="246">
        <v>50</v>
      </c>
      <c r="R33" s="256" t="s">
        <v>44</v>
      </c>
      <c r="S33" s="246">
        <v>151</v>
      </c>
      <c r="T33" s="246">
        <v>72</v>
      </c>
      <c r="U33" s="249">
        <v>114</v>
      </c>
      <c r="V33" s="246">
        <v>51</v>
      </c>
      <c r="W33" s="249">
        <v>152</v>
      </c>
      <c r="X33" s="246">
        <v>87</v>
      </c>
      <c r="Y33" s="249">
        <v>88</v>
      </c>
      <c r="Z33" s="246">
        <v>43</v>
      </c>
      <c r="AA33" s="249">
        <v>89</v>
      </c>
      <c r="AB33" s="246">
        <v>52</v>
      </c>
      <c r="AC33" s="249">
        <v>192</v>
      </c>
      <c r="AD33" s="246">
        <v>106</v>
      </c>
      <c r="AE33" s="249">
        <v>81</v>
      </c>
      <c r="AF33" s="246">
        <v>38</v>
      </c>
      <c r="AG33" s="249">
        <v>177</v>
      </c>
      <c r="AH33" s="246">
        <v>73</v>
      </c>
    </row>
    <row r="34" spans="1:34" s="241" customFormat="1" ht="12.75" customHeight="1" x14ac:dyDescent="0.2">
      <c r="A34" s="256" t="s">
        <v>45</v>
      </c>
      <c r="B34" s="246">
        <v>3868</v>
      </c>
      <c r="C34" s="246">
        <v>2909</v>
      </c>
      <c r="D34" s="246">
        <v>969</v>
      </c>
      <c r="E34" s="246">
        <v>740</v>
      </c>
      <c r="F34" s="246">
        <v>688</v>
      </c>
      <c r="G34" s="246">
        <v>532</v>
      </c>
      <c r="H34" s="246">
        <v>281</v>
      </c>
      <c r="I34" s="246">
        <v>208</v>
      </c>
      <c r="J34" s="246">
        <v>572</v>
      </c>
      <c r="K34" s="246">
        <v>438</v>
      </c>
      <c r="L34" s="246">
        <v>336</v>
      </c>
      <c r="M34" s="246">
        <v>265</v>
      </c>
      <c r="N34" s="246">
        <v>236</v>
      </c>
      <c r="O34" s="246">
        <v>173</v>
      </c>
      <c r="P34" s="246">
        <v>219</v>
      </c>
      <c r="Q34" s="246">
        <v>155</v>
      </c>
      <c r="R34" s="256" t="s">
        <v>45</v>
      </c>
      <c r="S34" s="246">
        <v>287</v>
      </c>
      <c r="T34" s="246">
        <v>214</v>
      </c>
      <c r="U34" s="246">
        <v>179</v>
      </c>
      <c r="V34" s="246">
        <v>129</v>
      </c>
      <c r="W34" s="246">
        <v>329</v>
      </c>
      <c r="X34" s="246">
        <v>262</v>
      </c>
      <c r="Y34" s="246">
        <v>186</v>
      </c>
      <c r="Z34" s="246">
        <v>134</v>
      </c>
      <c r="AA34" s="246">
        <v>206</v>
      </c>
      <c r="AB34" s="246">
        <v>171</v>
      </c>
      <c r="AC34" s="246">
        <v>337</v>
      </c>
      <c r="AD34" s="246">
        <v>239</v>
      </c>
      <c r="AE34" s="246">
        <v>109</v>
      </c>
      <c r="AF34" s="246">
        <v>80</v>
      </c>
      <c r="AG34" s="246">
        <v>475</v>
      </c>
      <c r="AH34" s="246">
        <v>347</v>
      </c>
    </row>
    <row r="35" spans="1:34" s="241" customFormat="1" ht="12.75" x14ac:dyDescent="0.2">
      <c r="A35" s="258" t="s">
        <v>88</v>
      </c>
      <c r="B35" s="246">
        <v>87</v>
      </c>
      <c r="C35" s="246">
        <v>41</v>
      </c>
      <c r="D35" s="246">
        <v>12</v>
      </c>
      <c r="E35" s="246">
        <v>5</v>
      </c>
      <c r="F35" s="246">
        <v>0</v>
      </c>
      <c r="G35" s="246">
        <v>0</v>
      </c>
      <c r="H35" s="246">
        <v>12</v>
      </c>
      <c r="I35" s="246">
        <v>5</v>
      </c>
      <c r="J35" s="246">
        <v>1</v>
      </c>
      <c r="K35" s="246">
        <v>0</v>
      </c>
      <c r="L35" s="246">
        <v>0</v>
      </c>
      <c r="M35" s="246">
        <v>0</v>
      </c>
      <c r="N35" s="246">
        <v>1</v>
      </c>
      <c r="O35" s="246">
        <v>0</v>
      </c>
      <c r="P35" s="246">
        <v>4</v>
      </c>
      <c r="Q35" s="246">
        <v>2</v>
      </c>
      <c r="R35" s="258" t="s">
        <v>88</v>
      </c>
      <c r="S35" s="246">
        <v>21</v>
      </c>
      <c r="T35" s="246">
        <v>12</v>
      </c>
      <c r="U35" s="246">
        <v>3</v>
      </c>
      <c r="V35" s="246">
        <v>2</v>
      </c>
      <c r="W35" s="246">
        <v>16</v>
      </c>
      <c r="X35" s="246">
        <v>7</v>
      </c>
      <c r="Y35" s="246">
        <v>10</v>
      </c>
      <c r="Z35" s="246">
        <v>3</v>
      </c>
      <c r="AA35" s="246">
        <v>4</v>
      </c>
      <c r="AB35" s="246">
        <v>3</v>
      </c>
      <c r="AC35" s="246">
        <v>8</v>
      </c>
      <c r="AD35" s="246">
        <v>4</v>
      </c>
      <c r="AE35" s="246">
        <v>5</v>
      </c>
      <c r="AF35" s="246">
        <v>2</v>
      </c>
      <c r="AG35" s="246">
        <v>3</v>
      </c>
      <c r="AH35" s="246">
        <v>1</v>
      </c>
    </row>
    <row r="36" spans="1:34" s="241" customFormat="1" ht="12.75" x14ac:dyDescent="0.2">
      <c r="A36" s="259" t="s">
        <v>22</v>
      </c>
      <c r="B36" s="246">
        <v>22</v>
      </c>
      <c r="C36" s="246">
        <v>6</v>
      </c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0</v>
      </c>
      <c r="O36" s="260">
        <v>0</v>
      </c>
      <c r="P36" s="260">
        <v>1</v>
      </c>
      <c r="Q36" s="260">
        <v>0</v>
      </c>
      <c r="R36" s="259" t="s">
        <v>22</v>
      </c>
      <c r="S36" s="260">
        <v>3</v>
      </c>
      <c r="T36" s="260">
        <v>1</v>
      </c>
      <c r="U36" s="260">
        <v>2</v>
      </c>
      <c r="V36" s="260">
        <v>1</v>
      </c>
      <c r="W36" s="260">
        <v>5</v>
      </c>
      <c r="X36" s="260">
        <v>2</v>
      </c>
      <c r="Y36" s="260">
        <v>6</v>
      </c>
      <c r="Z36" s="260">
        <v>1</v>
      </c>
      <c r="AA36" s="260">
        <v>1</v>
      </c>
      <c r="AB36" s="260">
        <v>0</v>
      </c>
      <c r="AC36" s="260">
        <v>2</v>
      </c>
      <c r="AD36" s="260">
        <v>1</v>
      </c>
      <c r="AE36" s="260">
        <v>2</v>
      </c>
      <c r="AF36" s="260">
        <v>0</v>
      </c>
      <c r="AG36" s="260">
        <v>0</v>
      </c>
      <c r="AH36" s="260">
        <v>0</v>
      </c>
    </row>
    <row r="37" spans="1:34" s="241" customFormat="1" ht="8.25" customHeight="1" x14ac:dyDescent="0.2">
      <c r="A37" s="261"/>
      <c r="B37" s="262"/>
      <c r="C37" s="262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</row>
    <row r="38" spans="1:34" s="241" customFormat="1" ht="12.75" x14ac:dyDescent="0.2">
      <c r="A38" s="263" t="s">
        <v>139</v>
      </c>
      <c r="B38" s="264">
        <v>760</v>
      </c>
      <c r="C38" s="265" t="s">
        <v>48</v>
      </c>
      <c r="D38" s="266">
        <v>393</v>
      </c>
      <c r="E38" s="265" t="s">
        <v>48</v>
      </c>
      <c r="F38" s="266">
        <v>315</v>
      </c>
      <c r="G38" s="265" t="s">
        <v>48</v>
      </c>
      <c r="H38" s="266">
        <v>78</v>
      </c>
      <c r="I38" s="265" t="s">
        <v>48</v>
      </c>
      <c r="J38" s="266">
        <v>114</v>
      </c>
      <c r="K38" s="265" t="s">
        <v>48</v>
      </c>
      <c r="L38" s="266">
        <v>89</v>
      </c>
      <c r="M38" s="265" t="s">
        <v>48</v>
      </c>
      <c r="N38" s="266">
        <v>25</v>
      </c>
      <c r="O38" s="265" t="s">
        <v>48</v>
      </c>
      <c r="P38" s="266">
        <v>23</v>
      </c>
      <c r="Q38" s="265" t="s">
        <v>48</v>
      </c>
      <c r="R38" s="267" t="s">
        <v>139</v>
      </c>
      <c r="S38" s="266">
        <v>40</v>
      </c>
      <c r="T38" s="265" t="s">
        <v>48</v>
      </c>
      <c r="U38" s="268">
        <v>15</v>
      </c>
      <c r="V38" s="265" t="s">
        <v>48</v>
      </c>
      <c r="W38" s="268">
        <v>15</v>
      </c>
      <c r="X38" s="265" t="s">
        <v>48</v>
      </c>
      <c r="Y38" s="268">
        <v>17</v>
      </c>
      <c r="Z38" s="265" t="s">
        <v>48</v>
      </c>
      <c r="AA38" s="268">
        <v>76</v>
      </c>
      <c r="AB38" s="265" t="s">
        <v>48</v>
      </c>
      <c r="AC38" s="268">
        <v>28</v>
      </c>
      <c r="AD38" s="265" t="s">
        <v>48</v>
      </c>
      <c r="AE38" s="268">
        <v>10</v>
      </c>
      <c r="AF38" s="265" t="s">
        <v>48</v>
      </c>
      <c r="AG38" s="268">
        <v>29</v>
      </c>
      <c r="AH38" s="265" t="s">
        <v>48</v>
      </c>
    </row>
    <row r="39" spans="1:34" s="241" customFormat="1" ht="12.75" x14ac:dyDescent="0.2">
      <c r="A39" s="250" t="s">
        <v>49</v>
      </c>
      <c r="B39" s="269">
        <v>369</v>
      </c>
      <c r="C39" s="270" t="s">
        <v>48</v>
      </c>
      <c r="D39" s="271">
        <v>147</v>
      </c>
      <c r="E39" s="270" t="s">
        <v>48</v>
      </c>
      <c r="F39" s="271">
        <v>129</v>
      </c>
      <c r="G39" s="270" t="s">
        <v>48</v>
      </c>
      <c r="H39" s="271">
        <v>18</v>
      </c>
      <c r="I39" s="272" t="s">
        <v>48</v>
      </c>
      <c r="J39" s="271">
        <v>41</v>
      </c>
      <c r="K39" s="270" t="s">
        <v>48</v>
      </c>
      <c r="L39" s="271">
        <v>31</v>
      </c>
      <c r="M39" s="270" t="s">
        <v>48</v>
      </c>
      <c r="N39" s="271">
        <v>10</v>
      </c>
      <c r="O39" s="272" t="s">
        <v>48</v>
      </c>
      <c r="P39" s="271">
        <v>10</v>
      </c>
      <c r="Q39" s="272" t="s">
        <v>48</v>
      </c>
      <c r="R39" s="273" t="s">
        <v>49</v>
      </c>
      <c r="S39" s="271">
        <v>36</v>
      </c>
      <c r="T39" s="270" t="s">
        <v>48</v>
      </c>
      <c r="U39" s="274">
        <v>7</v>
      </c>
      <c r="V39" s="272" t="s">
        <v>48</v>
      </c>
      <c r="W39" s="274">
        <v>11</v>
      </c>
      <c r="X39" s="272" t="s">
        <v>48</v>
      </c>
      <c r="Y39" s="274">
        <v>14</v>
      </c>
      <c r="Z39" s="272" t="s">
        <v>48</v>
      </c>
      <c r="AA39" s="274">
        <v>56</v>
      </c>
      <c r="AB39" s="272" t="s">
        <v>48</v>
      </c>
      <c r="AC39" s="274">
        <v>19</v>
      </c>
      <c r="AD39" s="272" t="s">
        <v>48</v>
      </c>
      <c r="AE39" s="274">
        <v>10</v>
      </c>
      <c r="AF39" s="272" t="s">
        <v>48</v>
      </c>
      <c r="AG39" s="274">
        <v>18</v>
      </c>
      <c r="AH39" s="272" t="s">
        <v>48</v>
      </c>
    </row>
    <row r="40" spans="1:34" s="241" customFormat="1" ht="12.75" x14ac:dyDescent="0.2">
      <c r="A40" s="245" t="s">
        <v>140</v>
      </c>
      <c r="B40" s="269">
        <v>3667</v>
      </c>
      <c r="C40" s="269">
        <v>1321</v>
      </c>
      <c r="D40" s="274">
        <v>1454</v>
      </c>
      <c r="E40" s="274">
        <v>487</v>
      </c>
      <c r="F40" s="274">
        <v>920</v>
      </c>
      <c r="G40" s="274">
        <v>286</v>
      </c>
      <c r="H40" s="274">
        <v>534</v>
      </c>
      <c r="I40" s="275">
        <v>201</v>
      </c>
      <c r="J40" s="274">
        <v>713</v>
      </c>
      <c r="K40" s="274">
        <v>291</v>
      </c>
      <c r="L40" s="274">
        <v>512</v>
      </c>
      <c r="M40" s="274">
        <v>193</v>
      </c>
      <c r="N40" s="274">
        <v>201</v>
      </c>
      <c r="O40" s="275">
        <v>98</v>
      </c>
      <c r="P40" s="274">
        <v>177</v>
      </c>
      <c r="Q40" s="275">
        <v>39</v>
      </c>
      <c r="R40" s="276" t="s">
        <v>140</v>
      </c>
      <c r="S40" s="274">
        <v>193</v>
      </c>
      <c r="T40" s="274">
        <v>64</v>
      </c>
      <c r="U40" s="274">
        <v>189</v>
      </c>
      <c r="V40" s="275">
        <v>70</v>
      </c>
      <c r="W40" s="274">
        <v>155</v>
      </c>
      <c r="X40" s="275">
        <v>89</v>
      </c>
      <c r="Y40" s="274">
        <v>197</v>
      </c>
      <c r="Z40" s="275">
        <v>72</v>
      </c>
      <c r="AA40" s="274">
        <v>173</v>
      </c>
      <c r="AB40" s="275">
        <v>78</v>
      </c>
      <c r="AC40" s="274">
        <v>175</v>
      </c>
      <c r="AD40" s="275">
        <v>49</v>
      </c>
      <c r="AE40" s="274">
        <v>95</v>
      </c>
      <c r="AF40" s="275">
        <v>40</v>
      </c>
      <c r="AG40" s="274">
        <v>146</v>
      </c>
      <c r="AH40" s="275">
        <v>42</v>
      </c>
    </row>
    <row r="41" spans="1:34" s="241" customFormat="1" ht="12.75" x14ac:dyDescent="0.2">
      <c r="A41" s="250" t="s">
        <v>141</v>
      </c>
      <c r="B41" s="269">
        <v>307</v>
      </c>
      <c r="C41" s="269">
        <v>88</v>
      </c>
      <c r="D41" s="274">
        <v>143</v>
      </c>
      <c r="E41" s="274">
        <v>45</v>
      </c>
      <c r="F41" s="274">
        <v>79</v>
      </c>
      <c r="G41" s="274">
        <v>36</v>
      </c>
      <c r="H41" s="274">
        <v>64</v>
      </c>
      <c r="I41" s="275">
        <v>9</v>
      </c>
      <c r="J41" s="274">
        <v>51</v>
      </c>
      <c r="K41" s="274">
        <v>12</v>
      </c>
      <c r="L41" s="274">
        <v>24</v>
      </c>
      <c r="M41" s="274">
        <v>4</v>
      </c>
      <c r="N41" s="274">
        <v>27</v>
      </c>
      <c r="O41" s="275">
        <v>8</v>
      </c>
      <c r="P41" s="274">
        <v>21</v>
      </c>
      <c r="Q41" s="275">
        <v>4</v>
      </c>
      <c r="R41" s="246" t="s">
        <v>141</v>
      </c>
      <c r="S41" s="274">
        <v>16</v>
      </c>
      <c r="T41" s="274">
        <v>6</v>
      </c>
      <c r="U41" s="274">
        <v>21</v>
      </c>
      <c r="V41" s="275">
        <v>4</v>
      </c>
      <c r="W41" s="274">
        <v>12</v>
      </c>
      <c r="X41" s="275">
        <v>4</v>
      </c>
      <c r="Y41" s="274">
        <v>8</v>
      </c>
      <c r="Z41" s="275">
        <v>3</v>
      </c>
      <c r="AA41" s="274">
        <v>15</v>
      </c>
      <c r="AB41" s="275">
        <v>5</v>
      </c>
      <c r="AC41" s="274">
        <v>9</v>
      </c>
      <c r="AD41" s="275">
        <v>2</v>
      </c>
      <c r="AE41" s="274">
        <v>5</v>
      </c>
      <c r="AF41" s="275">
        <v>1</v>
      </c>
      <c r="AG41" s="274">
        <v>6</v>
      </c>
      <c r="AH41" s="275">
        <v>2</v>
      </c>
    </row>
    <row r="42" spans="1:34" s="241" customFormat="1" ht="12.75" x14ac:dyDescent="0.2">
      <c r="A42" s="277" t="s">
        <v>142</v>
      </c>
      <c r="B42" s="278">
        <v>59</v>
      </c>
      <c r="C42" s="278">
        <v>48</v>
      </c>
      <c r="D42" s="279">
        <v>31</v>
      </c>
      <c r="E42" s="279">
        <v>27</v>
      </c>
      <c r="F42" s="279">
        <v>29</v>
      </c>
      <c r="G42" s="279">
        <v>25</v>
      </c>
      <c r="H42" s="279">
        <v>2</v>
      </c>
      <c r="I42" s="280">
        <v>2</v>
      </c>
      <c r="J42" s="279">
        <v>4</v>
      </c>
      <c r="K42" s="279">
        <v>3</v>
      </c>
      <c r="L42" s="279">
        <v>2</v>
      </c>
      <c r="M42" s="279">
        <v>2</v>
      </c>
      <c r="N42" s="279">
        <v>2</v>
      </c>
      <c r="O42" s="280">
        <v>1</v>
      </c>
      <c r="P42" s="279">
        <v>2</v>
      </c>
      <c r="Q42" s="280">
        <v>1</v>
      </c>
      <c r="R42" s="281" t="s">
        <v>142</v>
      </c>
      <c r="S42" s="279">
        <v>3</v>
      </c>
      <c r="T42" s="279">
        <v>3</v>
      </c>
      <c r="U42" s="279">
        <v>6</v>
      </c>
      <c r="V42" s="280">
        <v>5</v>
      </c>
      <c r="W42" s="279">
        <v>3</v>
      </c>
      <c r="X42" s="280">
        <v>3</v>
      </c>
      <c r="Y42" s="279">
        <v>3</v>
      </c>
      <c r="Z42" s="280">
        <v>2</v>
      </c>
      <c r="AA42" s="279">
        <v>2</v>
      </c>
      <c r="AB42" s="280">
        <v>0</v>
      </c>
      <c r="AC42" s="279">
        <v>2</v>
      </c>
      <c r="AD42" s="280">
        <v>1</v>
      </c>
      <c r="AE42" s="279">
        <v>1</v>
      </c>
      <c r="AF42" s="280">
        <v>1</v>
      </c>
      <c r="AG42" s="279">
        <v>2</v>
      </c>
      <c r="AH42" s="280">
        <v>2</v>
      </c>
    </row>
    <row r="43" spans="1:34" s="241" customFormat="1" ht="12.75" x14ac:dyDescent="0.2">
      <c r="A43" s="242"/>
      <c r="B43" s="282" t="b">
        <v>1</v>
      </c>
      <c r="C43" s="282" t="b">
        <v>1</v>
      </c>
      <c r="D43" s="282" t="b">
        <v>1</v>
      </c>
      <c r="E43" s="282" t="b">
        <v>1</v>
      </c>
      <c r="F43" s="282" t="b">
        <v>1</v>
      </c>
      <c r="G43" s="282" t="b">
        <v>1</v>
      </c>
      <c r="H43" s="282" t="b">
        <v>1</v>
      </c>
      <c r="I43" s="282" t="b">
        <v>1</v>
      </c>
      <c r="J43" s="282" t="b">
        <v>1</v>
      </c>
      <c r="K43" s="282" t="b">
        <v>1</v>
      </c>
      <c r="L43" s="282" t="b">
        <v>1</v>
      </c>
      <c r="M43" s="282" t="b">
        <v>1</v>
      </c>
      <c r="N43" s="282" t="b">
        <v>1</v>
      </c>
      <c r="O43" s="282" t="b">
        <v>1</v>
      </c>
      <c r="P43" s="282" t="b">
        <v>1</v>
      </c>
      <c r="Q43" s="282" t="b">
        <v>1</v>
      </c>
      <c r="R43" s="283"/>
      <c r="S43" s="282" t="b">
        <v>1</v>
      </c>
      <c r="T43" s="282" t="b">
        <v>1</v>
      </c>
      <c r="U43" s="282" t="b">
        <v>1</v>
      </c>
      <c r="V43" s="282" t="b">
        <v>1</v>
      </c>
      <c r="W43" s="282" t="b">
        <v>1</v>
      </c>
      <c r="X43" s="282" t="b">
        <v>1</v>
      </c>
      <c r="Y43" s="282" t="b">
        <v>1</v>
      </c>
      <c r="Z43" s="282" t="b">
        <v>1</v>
      </c>
      <c r="AA43" s="282" t="b">
        <v>1</v>
      </c>
      <c r="AB43" s="282" t="b">
        <v>1</v>
      </c>
      <c r="AC43" s="282" t="b">
        <v>1</v>
      </c>
      <c r="AD43" s="282" t="b">
        <v>1</v>
      </c>
      <c r="AE43" s="282" t="b">
        <v>1</v>
      </c>
      <c r="AF43" s="282" t="b">
        <v>1</v>
      </c>
      <c r="AG43" s="282" t="b">
        <v>1</v>
      </c>
      <c r="AH43" s="282" t="b">
        <v>1</v>
      </c>
    </row>
    <row r="44" spans="1:34" s="241" customFormat="1" ht="12.75" x14ac:dyDescent="0.2">
      <c r="A44" s="242"/>
      <c r="B44" s="242">
        <v>11009</v>
      </c>
      <c r="C44" s="242">
        <v>6142</v>
      </c>
      <c r="D44" s="242">
        <v>3563</v>
      </c>
      <c r="E44" s="242">
        <v>1977</v>
      </c>
      <c r="F44" s="242">
        <v>2766</v>
      </c>
      <c r="G44" s="242">
        <v>1525</v>
      </c>
      <c r="H44" s="242">
        <v>797</v>
      </c>
      <c r="I44" s="242">
        <v>452</v>
      </c>
      <c r="J44" s="242">
        <v>1412</v>
      </c>
      <c r="K44" s="242">
        <v>836</v>
      </c>
      <c r="L44" s="242">
        <v>789</v>
      </c>
      <c r="M44" s="242">
        <v>491</v>
      </c>
      <c r="N44" s="242">
        <v>623</v>
      </c>
      <c r="O44" s="242">
        <v>345</v>
      </c>
      <c r="P44" s="242">
        <v>570</v>
      </c>
      <c r="Q44" s="242">
        <v>306</v>
      </c>
      <c r="R44" s="242"/>
      <c r="S44" s="242">
        <v>820</v>
      </c>
      <c r="T44" s="242">
        <v>444</v>
      </c>
      <c r="U44" s="242">
        <v>552</v>
      </c>
      <c r="V44" s="242">
        <v>260</v>
      </c>
      <c r="W44" s="242">
        <v>880</v>
      </c>
      <c r="X44" s="242">
        <v>505</v>
      </c>
      <c r="Y44" s="242">
        <v>438</v>
      </c>
      <c r="Z44" s="242">
        <v>240</v>
      </c>
      <c r="AA44" s="242">
        <v>513</v>
      </c>
      <c r="AB44" s="242">
        <v>333</v>
      </c>
      <c r="AC44" s="242">
        <v>890</v>
      </c>
      <c r="AD44" s="242">
        <v>484</v>
      </c>
      <c r="AE44" s="242">
        <v>368</v>
      </c>
      <c r="AF44" s="242">
        <v>180</v>
      </c>
      <c r="AG44" s="242">
        <v>1003</v>
      </c>
      <c r="AH44" s="242">
        <v>577</v>
      </c>
    </row>
    <row r="45" spans="1:34" s="241" customFormat="1" ht="12.75" x14ac:dyDescent="0.2">
      <c r="A45" s="242"/>
      <c r="B45" s="242">
        <v>11009</v>
      </c>
      <c r="C45" s="242">
        <v>6142</v>
      </c>
      <c r="D45" s="242">
        <v>3563</v>
      </c>
      <c r="E45" s="242">
        <v>1977</v>
      </c>
      <c r="F45" s="242">
        <v>2766</v>
      </c>
      <c r="G45" s="242">
        <v>1525</v>
      </c>
      <c r="H45" s="242">
        <v>797</v>
      </c>
      <c r="I45" s="242">
        <v>452</v>
      </c>
      <c r="J45" s="242">
        <v>1412</v>
      </c>
      <c r="K45" s="242">
        <v>836</v>
      </c>
      <c r="L45" s="242">
        <v>789</v>
      </c>
      <c r="M45" s="242">
        <v>491</v>
      </c>
      <c r="N45" s="242">
        <v>623</v>
      </c>
      <c r="O45" s="242">
        <v>345</v>
      </c>
      <c r="P45" s="242">
        <v>570</v>
      </c>
      <c r="Q45" s="242">
        <v>306</v>
      </c>
      <c r="R45" s="242"/>
      <c r="S45" s="242">
        <v>820</v>
      </c>
      <c r="T45" s="242">
        <v>444</v>
      </c>
      <c r="U45" s="242">
        <v>552</v>
      </c>
      <c r="V45" s="242">
        <v>260</v>
      </c>
      <c r="W45" s="242">
        <v>880</v>
      </c>
      <c r="X45" s="242">
        <v>505</v>
      </c>
      <c r="Y45" s="242">
        <v>438</v>
      </c>
      <c r="Z45" s="242">
        <v>240</v>
      </c>
      <c r="AA45" s="242">
        <v>513</v>
      </c>
      <c r="AB45" s="242">
        <v>333</v>
      </c>
      <c r="AC45" s="242">
        <v>890</v>
      </c>
      <c r="AD45" s="242">
        <v>484</v>
      </c>
      <c r="AE45" s="242">
        <v>368</v>
      </c>
      <c r="AF45" s="242">
        <v>180</v>
      </c>
      <c r="AG45" s="242">
        <v>1003</v>
      </c>
      <c r="AH45" s="242">
        <v>577</v>
      </c>
    </row>
    <row r="46" spans="1:34" s="241" customFormat="1" ht="12.75" x14ac:dyDescent="0.2">
      <c r="A46" s="242"/>
      <c r="B46" s="242">
        <v>11009</v>
      </c>
      <c r="C46" s="242">
        <v>6142</v>
      </c>
      <c r="D46" s="242">
        <v>3563</v>
      </c>
      <c r="E46" s="242">
        <v>1977</v>
      </c>
      <c r="F46" s="242">
        <v>2766</v>
      </c>
      <c r="G46" s="242">
        <v>1525</v>
      </c>
      <c r="H46" s="242">
        <v>797</v>
      </c>
      <c r="I46" s="242">
        <v>452</v>
      </c>
      <c r="J46" s="242">
        <v>1412</v>
      </c>
      <c r="K46" s="242">
        <v>836</v>
      </c>
      <c r="L46" s="242">
        <v>789</v>
      </c>
      <c r="M46" s="242">
        <v>491</v>
      </c>
      <c r="N46" s="242">
        <v>623</v>
      </c>
      <c r="O46" s="242">
        <v>345</v>
      </c>
      <c r="P46" s="242">
        <v>570</v>
      </c>
      <c r="Q46" s="242">
        <v>306</v>
      </c>
      <c r="R46" s="242"/>
      <c r="S46" s="242">
        <v>820</v>
      </c>
      <c r="T46" s="242">
        <v>444</v>
      </c>
      <c r="U46" s="242">
        <v>552</v>
      </c>
      <c r="V46" s="242">
        <v>260</v>
      </c>
      <c r="W46" s="242">
        <v>880</v>
      </c>
      <c r="X46" s="242">
        <v>505</v>
      </c>
      <c r="Y46" s="242">
        <v>438</v>
      </c>
      <c r="Z46" s="242">
        <v>240</v>
      </c>
      <c r="AA46" s="242">
        <v>513</v>
      </c>
      <c r="AB46" s="242">
        <v>333</v>
      </c>
      <c r="AC46" s="242">
        <v>890</v>
      </c>
      <c r="AD46" s="242">
        <v>484</v>
      </c>
      <c r="AE46" s="242">
        <v>368</v>
      </c>
      <c r="AF46" s="242">
        <v>180</v>
      </c>
      <c r="AG46" s="242">
        <v>1003</v>
      </c>
      <c r="AH46" s="242">
        <v>577</v>
      </c>
    </row>
  </sheetData>
  <mergeCells count="20">
    <mergeCell ref="H3:I4"/>
    <mergeCell ref="F3:G4"/>
    <mergeCell ref="J3:K4"/>
    <mergeCell ref="L3:M4"/>
    <mergeCell ref="N3:O4"/>
    <mergeCell ref="P3:Q4"/>
    <mergeCell ref="AG3:AH4"/>
    <mergeCell ref="A1:Q1"/>
    <mergeCell ref="R1:AH1"/>
    <mergeCell ref="R3:R5"/>
    <mergeCell ref="S3:T4"/>
    <mergeCell ref="U3:V4"/>
    <mergeCell ref="W3:X4"/>
    <mergeCell ref="Y3:Z4"/>
    <mergeCell ref="AA3:AB4"/>
    <mergeCell ref="AC3:AD4"/>
    <mergeCell ref="AE3:AF4"/>
    <mergeCell ref="B3:C4"/>
    <mergeCell ref="A3:A5"/>
    <mergeCell ref="D3:E4"/>
  </mergeCells>
  <phoneticPr fontId="1" type="noConversion"/>
  <printOptions horizontalCentered="1" verticalCentered="1"/>
  <pageMargins left="0.31" right="0.39370078740157483" top="0.39370078740157483" bottom="0.39370078740157483" header="0.15748031496062992" footer="0"/>
  <pageSetup paperSize="9" scale="30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2"/>
  <sheetViews>
    <sheetView zoomScale="70" zoomScaleNormal="70" workbookViewId="0">
      <pane xSplit="4" ySplit="6" topLeftCell="K24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217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5">
      <c r="A7" s="449" t="s">
        <v>18</v>
      </c>
      <c r="B7" s="449"/>
      <c r="C7" s="297">
        <v>2402</v>
      </c>
      <c r="D7" s="297">
        <v>1526</v>
      </c>
      <c r="E7" s="298">
        <v>458</v>
      </c>
      <c r="F7" s="339">
        <v>288</v>
      </c>
      <c r="G7" s="298">
        <v>234</v>
      </c>
      <c r="H7" s="298">
        <v>157</v>
      </c>
      <c r="I7" s="298">
        <v>204</v>
      </c>
      <c r="J7" s="298">
        <v>134</v>
      </c>
      <c r="K7" s="298">
        <v>250</v>
      </c>
      <c r="L7" s="298">
        <v>158</v>
      </c>
      <c r="M7" s="298">
        <v>115</v>
      </c>
      <c r="N7" s="298">
        <v>74</v>
      </c>
      <c r="O7" s="298">
        <v>163</v>
      </c>
      <c r="P7" s="298">
        <v>110</v>
      </c>
      <c r="Q7" s="298">
        <v>130</v>
      </c>
      <c r="R7" s="298">
        <v>77</v>
      </c>
      <c r="S7" s="298">
        <v>177</v>
      </c>
      <c r="T7" s="298">
        <v>118</v>
      </c>
      <c r="U7" s="298">
        <v>83</v>
      </c>
      <c r="V7" s="298">
        <v>50</v>
      </c>
      <c r="W7" s="298">
        <v>117</v>
      </c>
      <c r="X7" s="298">
        <v>75</v>
      </c>
      <c r="Y7" s="298">
        <v>189</v>
      </c>
      <c r="Z7" s="298">
        <v>102</v>
      </c>
      <c r="AA7" s="298">
        <v>72</v>
      </c>
      <c r="AB7" s="298">
        <v>42</v>
      </c>
      <c r="AC7" s="298">
        <v>210</v>
      </c>
      <c r="AD7" s="298">
        <v>141</v>
      </c>
    </row>
    <row r="8" spans="1:30" ht="21.95" customHeight="1" x14ac:dyDescent="0.2">
      <c r="A8" s="506" t="s">
        <v>154</v>
      </c>
      <c r="B8" s="301" t="s">
        <v>155</v>
      </c>
      <c r="C8" s="297">
        <v>2176</v>
      </c>
      <c r="D8" s="297">
        <v>1342</v>
      </c>
      <c r="E8" s="298">
        <v>423</v>
      </c>
      <c r="F8" s="298">
        <v>260</v>
      </c>
      <c r="G8" s="298">
        <v>210</v>
      </c>
      <c r="H8" s="298">
        <v>138</v>
      </c>
      <c r="I8" s="298">
        <v>192</v>
      </c>
      <c r="J8" s="298">
        <v>122</v>
      </c>
      <c r="K8" s="298">
        <v>222</v>
      </c>
      <c r="L8" s="298">
        <v>133</v>
      </c>
      <c r="M8" s="298">
        <v>96</v>
      </c>
      <c r="N8" s="298">
        <v>62</v>
      </c>
      <c r="O8" s="298">
        <v>147</v>
      </c>
      <c r="P8" s="298">
        <v>97</v>
      </c>
      <c r="Q8" s="298">
        <v>114</v>
      </c>
      <c r="R8" s="298">
        <v>64</v>
      </c>
      <c r="S8" s="298">
        <v>152</v>
      </c>
      <c r="T8" s="298">
        <v>98</v>
      </c>
      <c r="U8" s="298">
        <v>79</v>
      </c>
      <c r="V8" s="298">
        <v>48</v>
      </c>
      <c r="W8" s="298">
        <v>114</v>
      </c>
      <c r="X8" s="298">
        <v>72</v>
      </c>
      <c r="Y8" s="298">
        <v>172</v>
      </c>
      <c r="Z8" s="298">
        <v>91</v>
      </c>
      <c r="AA8" s="298">
        <v>67</v>
      </c>
      <c r="AB8" s="298">
        <v>37</v>
      </c>
      <c r="AC8" s="298">
        <v>188</v>
      </c>
      <c r="AD8" s="298">
        <v>120</v>
      </c>
    </row>
    <row r="9" spans="1:30" ht="21.95" customHeight="1" x14ac:dyDescent="0.2">
      <c r="A9" s="507"/>
      <c r="B9" s="302" t="s">
        <v>156</v>
      </c>
      <c r="C9" s="297">
        <v>46</v>
      </c>
      <c r="D9" s="297">
        <v>31</v>
      </c>
      <c r="E9" s="298">
        <v>12</v>
      </c>
      <c r="F9" s="298">
        <v>8</v>
      </c>
      <c r="G9" s="303">
        <v>5</v>
      </c>
      <c r="H9" s="303">
        <v>3</v>
      </c>
      <c r="I9" s="303">
        <v>2</v>
      </c>
      <c r="J9" s="303">
        <v>2</v>
      </c>
      <c r="K9" s="298">
        <v>1</v>
      </c>
      <c r="L9" s="298">
        <v>1</v>
      </c>
      <c r="M9" s="303">
        <v>1</v>
      </c>
      <c r="N9" s="303">
        <v>0</v>
      </c>
      <c r="O9" s="303">
        <v>1</v>
      </c>
      <c r="P9" s="303">
        <v>1</v>
      </c>
      <c r="Q9" s="303">
        <v>1</v>
      </c>
      <c r="R9" s="303">
        <v>0</v>
      </c>
      <c r="S9" s="303">
        <v>6</v>
      </c>
      <c r="T9" s="303">
        <v>4</v>
      </c>
      <c r="U9" s="303">
        <v>4</v>
      </c>
      <c r="V9" s="303">
        <v>4</v>
      </c>
      <c r="W9" s="303">
        <v>3</v>
      </c>
      <c r="X9" s="303">
        <v>2</v>
      </c>
      <c r="Y9" s="303">
        <v>7</v>
      </c>
      <c r="Z9" s="303">
        <v>4</v>
      </c>
      <c r="AA9" s="303">
        <v>3</v>
      </c>
      <c r="AB9" s="303">
        <v>2</v>
      </c>
      <c r="AC9" s="303">
        <v>0</v>
      </c>
      <c r="AD9" s="303">
        <v>0</v>
      </c>
    </row>
    <row r="10" spans="1:30" ht="21.95" customHeight="1" x14ac:dyDescent="0.2">
      <c r="A10" s="507"/>
      <c r="B10" s="302" t="s">
        <v>157</v>
      </c>
      <c r="C10" s="297">
        <v>352</v>
      </c>
      <c r="D10" s="297">
        <v>192</v>
      </c>
      <c r="E10" s="298">
        <v>77</v>
      </c>
      <c r="F10" s="298">
        <v>46</v>
      </c>
      <c r="G10" s="303">
        <v>33</v>
      </c>
      <c r="H10" s="303">
        <v>16</v>
      </c>
      <c r="I10" s="303">
        <v>20</v>
      </c>
      <c r="J10" s="303">
        <v>11</v>
      </c>
      <c r="K10" s="298">
        <v>27</v>
      </c>
      <c r="L10" s="298">
        <v>13</v>
      </c>
      <c r="M10" s="303">
        <v>11</v>
      </c>
      <c r="N10" s="303">
        <v>8</v>
      </c>
      <c r="O10" s="303">
        <v>18</v>
      </c>
      <c r="P10" s="303">
        <v>14</v>
      </c>
      <c r="Q10" s="303">
        <v>27</v>
      </c>
      <c r="R10" s="303">
        <v>9</v>
      </c>
      <c r="S10" s="303">
        <v>25</v>
      </c>
      <c r="T10" s="303">
        <v>16</v>
      </c>
      <c r="U10" s="303">
        <v>21</v>
      </c>
      <c r="V10" s="303">
        <v>11</v>
      </c>
      <c r="W10" s="303">
        <v>22</v>
      </c>
      <c r="X10" s="303">
        <v>13</v>
      </c>
      <c r="Y10" s="303">
        <v>35</v>
      </c>
      <c r="Z10" s="303">
        <v>19</v>
      </c>
      <c r="AA10" s="303">
        <v>13</v>
      </c>
      <c r="AB10" s="303">
        <v>6</v>
      </c>
      <c r="AC10" s="303">
        <v>23</v>
      </c>
      <c r="AD10" s="303">
        <v>10</v>
      </c>
    </row>
    <row r="11" spans="1:30" ht="37.5" customHeight="1" x14ac:dyDescent="0.2">
      <c r="A11" s="507"/>
      <c r="B11" s="302" t="s">
        <v>158</v>
      </c>
      <c r="C11" s="297">
        <v>98</v>
      </c>
      <c r="D11" s="297">
        <v>67</v>
      </c>
      <c r="E11" s="298">
        <v>18</v>
      </c>
      <c r="F11" s="298">
        <v>13</v>
      </c>
      <c r="G11" s="303">
        <v>18</v>
      </c>
      <c r="H11" s="303">
        <v>12</v>
      </c>
      <c r="I11" s="303">
        <v>1</v>
      </c>
      <c r="J11" s="303">
        <v>1</v>
      </c>
      <c r="K11" s="298">
        <v>4</v>
      </c>
      <c r="L11" s="298">
        <v>2</v>
      </c>
      <c r="M11" s="303">
        <v>5</v>
      </c>
      <c r="N11" s="303">
        <v>2</v>
      </c>
      <c r="O11" s="303">
        <v>3</v>
      </c>
      <c r="P11" s="303">
        <v>2</v>
      </c>
      <c r="Q11" s="303">
        <v>9</v>
      </c>
      <c r="R11" s="303">
        <v>7</v>
      </c>
      <c r="S11" s="303">
        <v>17</v>
      </c>
      <c r="T11" s="303">
        <v>13</v>
      </c>
      <c r="U11" s="303">
        <v>5</v>
      </c>
      <c r="V11" s="303">
        <v>3</v>
      </c>
      <c r="W11" s="303">
        <v>4</v>
      </c>
      <c r="X11" s="303">
        <v>4</v>
      </c>
      <c r="Y11" s="303">
        <v>6</v>
      </c>
      <c r="Z11" s="303">
        <v>3</v>
      </c>
      <c r="AA11" s="303">
        <v>3</v>
      </c>
      <c r="AB11" s="303">
        <v>2</v>
      </c>
      <c r="AC11" s="303">
        <v>5</v>
      </c>
      <c r="AD11" s="303">
        <v>3</v>
      </c>
    </row>
    <row r="12" spans="1:30" ht="21.95" customHeight="1" x14ac:dyDescent="0.2">
      <c r="A12" s="507"/>
      <c r="B12" s="304" t="s">
        <v>159</v>
      </c>
      <c r="C12" s="297">
        <v>64</v>
      </c>
      <c r="D12" s="297">
        <v>35</v>
      </c>
      <c r="E12" s="298">
        <v>0</v>
      </c>
      <c r="F12" s="298">
        <v>0</v>
      </c>
      <c r="G12" s="303">
        <v>8</v>
      </c>
      <c r="H12" s="303">
        <v>5</v>
      </c>
      <c r="I12" s="303">
        <v>0</v>
      </c>
      <c r="J12" s="303">
        <v>0</v>
      </c>
      <c r="K12" s="298">
        <v>3</v>
      </c>
      <c r="L12" s="298">
        <v>2</v>
      </c>
      <c r="M12" s="303">
        <v>2</v>
      </c>
      <c r="N12" s="303">
        <v>1</v>
      </c>
      <c r="O12" s="303">
        <v>6</v>
      </c>
      <c r="P12" s="303">
        <v>4</v>
      </c>
      <c r="Q12" s="303">
        <v>5</v>
      </c>
      <c r="R12" s="303">
        <v>3</v>
      </c>
      <c r="S12" s="303">
        <v>8</v>
      </c>
      <c r="T12" s="303">
        <v>4</v>
      </c>
      <c r="U12" s="303">
        <v>7</v>
      </c>
      <c r="V12" s="303">
        <v>3</v>
      </c>
      <c r="W12" s="303">
        <v>1</v>
      </c>
      <c r="X12" s="303">
        <v>0</v>
      </c>
      <c r="Y12" s="303">
        <v>11</v>
      </c>
      <c r="Z12" s="303">
        <v>8</v>
      </c>
      <c r="AA12" s="303">
        <v>4</v>
      </c>
      <c r="AB12" s="303">
        <v>1</v>
      </c>
      <c r="AC12" s="303">
        <v>9</v>
      </c>
      <c r="AD12" s="303">
        <v>4</v>
      </c>
    </row>
    <row r="13" spans="1:30" ht="21.95" customHeight="1" x14ac:dyDescent="0.2">
      <c r="A13" s="507"/>
      <c r="B13" s="353" t="s">
        <v>164</v>
      </c>
      <c r="C13" s="297">
        <v>966</v>
      </c>
      <c r="D13" s="297">
        <v>636</v>
      </c>
      <c r="E13" s="298">
        <v>164</v>
      </c>
      <c r="F13" s="298">
        <v>101</v>
      </c>
      <c r="G13" s="303">
        <v>100</v>
      </c>
      <c r="H13" s="303">
        <v>71</v>
      </c>
      <c r="I13" s="303">
        <v>70</v>
      </c>
      <c r="J13" s="303">
        <v>48</v>
      </c>
      <c r="K13" s="298">
        <v>113</v>
      </c>
      <c r="L13" s="298">
        <v>78</v>
      </c>
      <c r="M13" s="303">
        <v>53</v>
      </c>
      <c r="N13" s="303">
        <v>36</v>
      </c>
      <c r="O13" s="303">
        <v>69</v>
      </c>
      <c r="P13" s="303">
        <v>48</v>
      </c>
      <c r="Q13" s="303">
        <v>51</v>
      </c>
      <c r="R13" s="303">
        <v>32</v>
      </c>
      <c r="S13" s="303">
        <v>83</v>
      </c>
      <c r="T13" s="303">
        <v>52</v>
      </c>
      <c r="U13" s="303">
        <v>28</v>
      </c>
      <c r="V13" s="303">
        <v>16</v>
      </c>
      <c r="W13" s="303">
        <v>53</v>
      </c>
      <c r="X13" s="303">
        <v>33</v>
      </c>
      <c r="Y13" s="303">
        <v>67</v>
      </c>
      <c r="Z13" s="303">
        <v>39</v>
      </c>
      <c r="AA13" s="303">
        <v>27</v>
      </c>
      <c r="AB13" s="303">
        <v>18</v>
      </c>
      <c r="AC13" s="303">
        <v>88</v>
      </c>
      <c r="AD13" s="303">
        <v>64</v>
      </c>
    </row>
    <row r="14" spans="1:30" ht="21.95" customHeight="1" x14ac:dyDescent="0.2">
      <c r="A14" s="507"/>
      <c r="B14" s="353" t="s">
        <v>165</v>
      </c>
      <c r="C14" s="297">
        <v>386</v>
      </c>
      <c r="D14" s="297">
        <v>305</v>
      </c>
      <c r="E14" s="298">
        <v>61</v>
      </c>
      <c r="F14" s="298">
        <v>47</v>
      </c>
      <c r="G14" s="303">
        <v>39</v>
      </c>
      <c r="H14" s="303">
        <v>29</v>
      </c>
      <c r="I14" s="303">
        <v>19</v>
      </c>
      <c r="J14" s="303">
        <v>17</v>
      </c>
      <c r="K14" s="298">
        <v>52</v>
      </c>
      <c r="L14" s="298">
        <v>41</v>
      </c>
      <c r="M14" s="303">
        <v>25</v>
      </c>
      <c r="N14" s="303">
        <v>16</v>
      </c>
      <c r="O14" s="303">
        <v>33</v>
      </c>
      <c r="P14" s="303">
        <v>28</v>
      </c>
      <c r="Q14" s="303">
        <v>25</v>
      </c>
      <c r="R14" s="303">
        <v>20</v>
      </c>
      <c r="S14" s="303">
        <v>40</v>
      </c>
      <c r="T14" s="303">
        <v>30</v>
      </c>
      <c r="U14" s="303">
        <v>7</v>
      </c>
      <c r="V14" s="303">
        <v>5</v>
      </c>
      <c r="W14" s="303">
        <v>12</v>
      </c>
      <c r="X14" s="303">
        <v>9</v>
      </c>
      <c r="Y14" s="303">
        <v>26</v>
      </c>
      <c r="Z14" s="303">
        <v>18</v>
      </c>
      <c r="AA14" s="303">
        <v>8</v>
      </c>
      <c r="AB14" s="303">
        <v>8</v>
      </c>
      <c r="AC14" s="303">
        <v>39</v>
      </c>
      <c r="AD14" s="303">
        <v>37</v>
      </c>
    </row>
    <row r="15" spans="1:30" ht="45" customHeight="1" thickBot="1" x14ac:dyDescent="0.25">
      <c r="A15" s="508"/>
      <c r="B15" s="353" t="s">
        <v>206</v>
      </c>
      <c r="C15" s="297" t="s">
        <v>48</v>
      </c>
      <c r="D15" s="297">
        <v>594</v>
      </c>
      <c r="E15" s="298"/>
      <c r="F15" s="298">
        <v>88</v>
      </c>
      <c r="G15" s="303"/>
      <c r="H15" s="303">
        <v>61</v>
      </c>
      <c r="I15" s="303"/>
      <c r="J15" s="303">
        <v>51</v>
      </c>
      <c r="K15" s="298">
        <v>0</v>
      </c>
      <c r="L15" s="298">
        <v>69</v>
      </c>
      <c r="M15" s="303" t="s">
        <v>48</v>
      </c>
      <c r="N15" s="303">
        <v>34</v>
      </c>
      <c r="O15" s="303" t="s">
        <v>48</v>
      </c>
      <c r="P15" s="303">
        <v>57</v>
      </c>
      <c r="Q15" s="303" t="s">
        <v>48</v>
      </c>
      <c r="R15" s="303">
        <v>29</v>
      </c>
      <c r="S15" s="303"/>
      <c r="T15" s="303">
        <v>45</v>
      </c>
      <c r="U15" s="303"/>
      <c r="V15" s="303">
        <v>14</v>
      </c>
      <c r="W15" s="303"/>
      <c r="X15" s="303">
        <v>26</v>
      </c>
      <c r="Y15" s="303"/>
      <c r="Z15" s="303">
        <v>37</v>
      </c>
      <c r="AA15" s="303"/>
      <c r="AB15" s="303">
        <v>16</v>
      </c>
      <c r="AC15" s="303"/>
      <c r="AD15" s="303">
        <v>67</v>
      </c>
    </row>
    <row r="16" spans="1:30" s="305" customFormat="1" ht="37.5" customHeight="1" thickBot="1" x14ac:dyDescent="0.25">
      <c r="A16" s="452" t="s">
        <v>160</v>
      </c>
      <c r="B16" s="453"/>
      <c r="C16" s="297">
        <v>2067</v>
      </c>
      <c r="D16" s="297">
        <v>1357</v>
      </c>
      <c r="E16" s="298">
        <v>377</v>
      </c>
      <c r="F16" s="298">
        <v>238</v>
      </c>
      <c r="G16" s="303">
        <v>198</v>
      </c>
      <c r="H16" s="303">
        <v>137</v>
      </c>
      <c r="I16" s="303">
        <v>174</v>
      </c>
      <c r="J16" s="303">
        <v>120</v>
      </c>
      <c r="K16" s="303">
        <v>221</v>
      </c>
      <c r="L16" s="303">
        <v>148</v>
      </c>
      <c r="M16" s="303">
        <v>104</v>
      </c>
      <c r="N16" s="303">
        <v>70</v>
      </c>
      <c r="O16" s="303">
        <v>147</v>
      </c>
      <c r="P16" s="303">
        <v>102</v>
      </c>
      <c r="Q16" s="303">
        <v>111</v>
      </c>
      <c r="R16" s="303">
        <v>68</v>
      </c>
      <c r="S16" s="303">
        <v>154</v>
      </c>
      <c r="T16" s="303">
        <v>103</v>
      </c>
      <c r="U16" s="303">
        <v>70</v>
      </c>
      <c r="V16" s="303">
        <v>43</v>
      </c>
      <c r="W16" s="303">
        <v>100</v>
      </c>
      <c r="X16" s="303">
        <v>67</v>
      </c>
      <c r="Y16" s="303">
        <v>159</v>
      </c>
      <c r="Z16" s="303">
        <v>89</v>
      </c>
      <c r="AA16" s="303">
        <v>58</v>
      </c>
      <c r="AB16" s="303">
        <v>38</v>
      </c>
      <c r="AC16" s="303">
        <v>194</v>
      </c>
      <c r="AD16" s="303">
        <v>134</v>
      </c>
    </row>
    <row r="17" spans="1:30" s="305" customFormat="1" ht="37.5" customHeight="1" x14ac:dyDescent="0.2">
      <c r="A17" s="354"/>
      <c r="B17" s="306" t="s">
        <v>207</v>
      </c>
      <c r="C17" s="297">
        <v>693</v>
      </c>
      <c r="D17" s="297">
        <v>502</v>
      </c>
      <c r="E17" s="298">
        <v>111</v>
      </c>
      <c r="F17" s="298">
        <v>77</v>
      </c>
      <c r="G17" s="303">
        <v>67</v>
      </c>
      <c r="H17" s="303">
        <v>50</v>
      </c>
      <c r="I17" s="303">
        <v>45</v>
      </c>
      <c r="J17" s="303">
        <v>32</v>
      </c>
      <c r="K17" s="303">
        <v>73</v>
      </c>
      <c r="L17" s="303">
        <v>55</v>
      </c>
      <c r="M17" s="303">
        <v>37</v>
      </c>
      <c r="N17" s="303">
        <v>26</v>
      </c>
      <c r="O17" s="303">
        <v>41</v>
      </c>
      <c r="P17" s="303">
        <v>32</v>
      </c>
      <c r="Q17" s="303">
        <v>41</v>
      </c>
      <c r="R17" s="303">
        <v>27</v>
      </c>
      <c r="S17" s="303">
        <v>73</v>
      </c>
      <c r="T17" s="303">
        <v>55</v>
      </c>
      <c r="U17" s="303">
        <v>27</v>
      </c>
      <c r="V17" s="303">
        <v>18</v>
      </c>
      <c r="W17" s="303">
        <v>40</v>
      </c>
      <c r="X17" s="303">
        <v>28</v>
      </c>
      <c r="Y17" s="303">
        <v>51</v>
      </c>
      <c r="Z17" s="303">
        <v>32</v>
      </c>
      <c r="AA17" s="303">
        <v>23</v>
      </c>
      <c r="AB17" s="303">
        <v>18</v>
      </c>
      <c r="AC17" s="303">
        <v>64</v>
      </c>
      <c r="AD17" s="303">
        <v>52</v>
      </c>
    </row>
    <row r="18" spans="1:30" ht="21.95" customHeight="1" x14ac:dyDescent="0.2">
      <c r="A18" s="454" t="s">
        <v>154</v>
      </c>
      <c r="B18" s="306" t="s">
        <v>161</v>
      </c>
      <c r="C18" s="297">
        <v>372</v>
      </c>
      <c r="D18" s="297">
        <v>257</v>
      </c>
      <c r="E18" s="298">
        <v>59</v>
      </c>
      <c r="F18" s="298">
        <v>34</v>
      </c>
      <c r="G18" s="303">
        <v>46</v>
      </c>
      <c r="H18" s="303">
        <v>34</v>
      </c>
      <c r="I18" s="303">
        <v>23</v>
      </c>
      <c r="J18" s="303">
        <v>19</v>
      </c>
      <c r="K18" s="303">
        <v>37</v>
      </c>
      <c r="L18" s="303">
        <v>24</v>
      </c>
      <c r="M18" s="303">
        <v>19</v>
      </c>
      <c r="N18" s="303">
        <v>13</v>
      </c>
      <c r="O18" s="303">
        <v>21</v>
      </c>
      <c r="P18" s="303">
        <v>15</v>
      </c>
      <c r="Q18" s="303">
        <v>22</v>
      </c>
      <c r="R18" s="303">
        <v>16</v>
      </c>
      <c r="S18" s="303">
        <v>36</v>
      </c>
      <c r="T18" s="303">
        <v>28</v>
      </c>
      <c r="U18" s="303">
        <v>16</v>
      </c>
      <c r="V18" s="303">
        <v>10</v>
      </c>
      <c r="W18" s="303">
        <v>18</v>
      </c>
      <c r="X18" s="303">
        <v>11</v>
      </c>
      <c r="Y18" s="303">
        <v>26</v>
      </c>
      <c r="Z18" s="303">
        <v>15</v>
      </c>
      <c r="AA18" s="303">
        <v>15</v>
      </c>
      <c r="AB18" s="303">
        <v>10</v>
      </c>
      <c r="AC18" s="303">
        <v>34</v>
      </c>
      <c r="AD18" s="303">
        <v>28</v>
      </c>
    </row>
    <row r="19" spans="1:30" ht="21.95" customHeight="1" x14ac:dyDescent="0.2">
      <c r="A19" s="454"/>
      <c r="B19" s="307" t="s">
        <v>208</v>
      </c>
      <c r="C19" s="297">
        <v>1210</v>
      </c>
      <c r="D19" s="297">
        <v>878</v>
      </c>
      <c r="E19" s="298">
        <v>191</v>
      </c>
      <c r="F19" s="298">
        <v>134</v>
      </c>
      <c r="G19" s="303">
        <v>101</v>
      </c>
      <c r="H19" s="303">
        <v>80</v>
      </c>
      <c r="I19" s="303">
        <v>124</v>
      </c>
      <c r="J19" s="303">
        <v>88</v>
      </c>
      <c r="K19" s="303">
        <v>149</v>
      </c>
      <c r="L19" s="303">
        <v>113</v>
      </c>
      <c r="M19" s="303">
        <v>67</v>
      </c>
      <c r="N19" s="303">
        <v>47</v>
      </c>
      <c r="O19" s="303">
        <v>98</v>
      </c>
      <c r="P19" s="303">
        <v>71</v>
      </c>
      <c r="Q19" s="303">
        <v>60</v>
      </c>
      <c r="R19" s="303">
        <v>43</v>
      </c>
      <c r="S19" s="303">
        <v>83</v>
      </c>
      <c r="T19" s="303">
        <v>57</v>
      </c>
      <c r="U19" s="303">
        <v>37</v>
      </c>
      <c r="V19" s="303">
        <v>26</v>
      </c>
      <c r="W19" s="303">
        <v>57</v>
      </c>
      <c r="X19" s="303">
        <v>41</v>
      </c>
      <c r="Y19" s="303">
        <v>82</v>
      </c>
      <c r="Z19" s="303">
        <v>52</v>
      </c>
      <c r="AA19" s="303">
        <v>30</v>
      </c>
      <c r="AB19" s="303">
        <v>22</v>
      </c>
      <c r="AC19" s="303">
        <v>131</v>
      </c>
      <c r="AD19" s="303">
        <v>104</v>
      </c>
    </row>
    <row r="20" spans="1:30" ht="21.95" customHeight="1" x14ac:dyDescent="0.2">
      <c r="A20" s="454"/>
      <c r="B20" s="307" t="s">
        <v>162</v>
      </c>
      <c r="C20" s="297">
        <v>621</v>
      </c>
      <c r="D20" s="297">
        <v>267</v>
      </c>
      <c r="E20" s="298">
        <v>133</v>
      </c>
      <c r="F20" s="298">
        <v>60</v>
      </c>
      <c r="G20" s="303">
        <v>53</v>
      </c>
      <c r="H20" s="303">
        <v>20</v>
      </c>
      <c r="I20" s="303">
        <v>64</v>
      </c>
      <c r="J20" s="303">
        <v>35</v>
      </c>
      <c r="K20" s="303">
        <v>66</v>
      </c>
      <c r="L20" s="303">
        <v>28</v>
      </c>
      <c r="M20" s="303">
        <v>23</v>
      </c>
      <c r="N20" s="303">
        <v>9</v>
      </c>
      <c r="O20" s="303">
        <v>41</v>
      </c>
      <c r="P20" s="303">
        <v>19</v>
      </c>
      <c r="Q20" s="303">
        <v>30</v>
      </c>
      <c r="R20" s="303">
        <v>10</v>
      </c>
      <c r="S20" s="303">
        <v>29</v>
      </c>
      <c r="T20" s="303">
        <v>11</v>
      </c>
      <c r="U20" s="303">
        <v>26</v>
      </c>
      <c r="V20" s="303">
        <v>12</v>
      </c>
      <c r="W20" s="303">
        <v>27</v>
      </c>
      <c r="X20" s="303">
        <v>16</v>
      </c>
      <c r="Y20" s="303">
        <v>54</v>
      </c>
      <c r="Z20" s="303">
        <v>18</v>
      </c>
      <c r="AA20" s="303">
        <v>18</v>
      </c>
      <c r="AB20" s="303">
        <v>8</v>
      </c>
      <c r="AC20" s="303">
        <v>57</v>
      </c>
      <c r="AD20" s="303">
        <v>21</v>
      </c>
    </row>
    <row r="21" spans="1:30" ht="42.75" customHeight="1" x14ac:dyDescent="0.2">
      <c r="A21" s="454"/>
      <c r="B21" s="307" t="s">
        <v>209</v>
      </c>
      <c r="C21" s="297">
        <v>253</v>
      </c>
      <c r="D21" s="297">
        <v>177</v>
      </c>
      <c r="E21" s="298">
        <v>64</v>
      </c>
      <c r="F21" s="298">
        <v>40</v>
      </c>
      <c r="G21" s="303">
        <v>38</v>
      </c>
      <c r="H21" s="303">
        <v>31</v>
      </c>
      <c r="I21" s="303">
        <v>15</v>
      </c>
      <c r="J21" s="303">
        <v>10</v>
      </c>
      <c r="K21" s="298">
        <v>19</v>
      </c>
      <c r="L21" s="298">
        <v>11</v>
      </c>
      <c r="M21" s="303">
        <v>14</v>
      </c>
      <c r="N21" s="303">
        <v>11</v>
      </c>
      <c r="O21" s="303">
        <v>15</v>
      </c>
      <c r="P21" s="303">
        <v>12</v>
      </c>
      <c r="Q21" s="303">
        <v>14</v>
      </c>
      <c r="R21" s="303">
        <v>10</v>
      </c>
      <c r="S21" s="303">
        <v>25</v>
      </c>
      <c r="T21" s="303">
        <v>17</v>
      </c>
      <c r="U21" s="303">
        <v>4</v>
      </c>
      <c r="V21" s="303">
        <v>2</v>
      </c>
      <c r="W21" s="303">
        <v>7</v>
      </c>
      <c r="X21" s="303">
        <v>4</v>
      </c>
      <c r="Y21" s="303">
        <v>7</v>
      </c>
      <c r="Z21" s="303">
        <v>6</v>
      </c>
      <c r="AA21" s="303">
        <v>3</v>
      </c>
      <c r="AB21" s="303">
        <v>3</v>
      </c>
      <c r="AC21" s="303">
        <v>28</v>
      </c>
      <c r="AD21" s="303">
        <v>20</v>
      </c>
    </row>
    <row r="22" spans="1:30" ht="45" customHeight="1" x14ac:dyDescent="0.2">
      <c r="A22" s="454"/>
      <c r="B22" s="307" t="s">
        <v>210</v>
      </c>
      <c r="C22" s="297">
        <v>621</v>
      </c>
      <c r="D22" s="297">
        <v>572</v>
      </c>
      <c r="E22" s="298">
        <v>96</v>
      </c>
      <c r="F22" s="298">
        <v>89</v>
      </c>
      <c r="G22" s="303">
        <v>59</v>
      </c>
      <c r="H22" s="303">
        <v>52</v>
      </c>
      <c r="I22" s="303">
        <v>52</v>
      </c>
      <c r="J22" s="303">
        <v>50</v>
      </c>
      <c r="K22" s="298">
        <v>70</v>
      </c>
      <c r="L22" s="298">
        <v>67</v>
      </c>
      <c r="M22" s="303">
        <v>30</v>
      </c>
      <c r="N22" s="303">
        <v>28</v>
      </c>
      <c r="O22" s="303">
        <v>57</v>
      </c>
      <c r="P22" s="303">
        <v>55</v>
      </c>
      <c r="Q22" s="303">
        <v>32</v>
      </c>
      <c r="R22" s="303">
        <v>28</v>
      </c>
      <c r="S22" s="303">
        <v>57</v>
      </c>
      <c r="T22" s="303">
        <v>52</v>
      </c>
      <c r="U22" s="303">
        <v>15</v>
      </c>
      <c r="V22" s="303">
        <v>15</v>
      </c>
      <c r="W22" s="303">
        <v>26</v>
      </c>
      <c r="X22" s="303">
        <v>23</v>
      </c>
      <c r="Y22" s="303">
        <v>40</v>
      </c>
      <c r="Z22" s="303">
        <v>35</v>
      </c>
      <c r="AA22" s="303">
        <v>22</v>
      </c>
      <c r="AB22" s="303">
        <v>20</v>
      </c>
      <c r="AC22" s="303">
        <v>65</v>
      </c>
      <c r="AD22" s="303">
        <v>58</v>
      </c>
    </row>
    <row r="23" spans="1:30" ht="42.75" customHeight="1" x14ac:dyDescent="0.2">
      <c r="A23" s="454"/>
      <c r="B23" s="307" t="s">
        <v>211</v>
      </c>
      <c r="C23" s="297">
        <v>1</v>
      </c>
      <c r="D23" s="297">
        <v>1</v>
      </c>
      <c r="E23" s="298">
        <v>0</v>
      </c>
      <c r="F23" s="298">
        <v>0</v>
      </c>
      <c r="G23" s="298">
        <v>0</v>
      </c>
      <c r="H23" s="298">
        <v>0</v>
      </c>
      <c r="I23" s="303">
        <v>0</v>
      </c>
      <c r="J23" s="303">
        <v>0</v>
      </c>
      <c r="K23" s="298">
        <v>0</v>
      </c>
      <c r="L23" s="298">
        <v>0</v>
      </c>
      <c r="M23" s="303">
        <v>0</v>
      </c>
      <c r="N23" s="303">
        <v>0</v>
      </c>
      <c r="O23" s="303">
        <v>1</v>
      </c>
      <c r="P23" s="303">
        <v>1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0</v>
      </c>
      <c r="W23" s="303">
        <v>0</v>
      </c>
      <c r="X23" s="303">
        <v>0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177</v>
      </c>
      <c r="D24" s="297">
        <v>101</v>
      </c>
      <c r="E24" s="298">
        <v>51</v>
      </c>
      <c r="F24" s="298">
        <v>31</v>
      </c>
      <c r="G24" s="303">
        <v>17</v>
      </c>
      <c r="H24" s="303">
        <v>7</v>
      </c>
      <c r="I24" s="303">
        <v>14</v>
      </c>
      <c r="J24" s="303">
        <v>8</v>
      </c>
      <c r="K24" s="298">
        <v>8</v>
      </c>
      <c r="L24" s="298">
        <v>1</v>
      </c>
      <c r="M24" s="303">
        <v>9</v>
      </c>
      <c r="N24" s="303">
        <v>3</v>
      </c>
      <c r="O24" s="303">
        <v>5</v>
      </c>
      <c r="P24" s="303">
        <v>5</v>
      </c>
      <c r="Q24" s="303">
        <v>18</v>
      </c>
      <c r="R24" s="303">
        <v>12</v>
      </c>
      <c r="S24" s="303">
        <v>14</v>
      </c>
      <c r="T24" s="303">
        <v>8</v>
      </c>
      <c r="U24" s="303">
        <v>6</v>
      </c>
      <c r="V24" s="303">
        <v>1</v>
      </c>
      <c r="W24" s="303">
        <v>11</v>
      </c>
      <c r="X24" s="303">
        <v>8</v>
      </c>
      <c r="Y24" s="303">
        <v>8</v>
      </c>
      <c r="Z24" s="303">
        <v>6</v>
      </c>
      <c r="AA24" s="303">
        <v>10</v>
      </c>
      <c r="AB24" s="303">
        <v>7</v>
      </c>
      <c r="AC24" s="303">
        <v>6</v>
      </c>
      <c r="AD24" s="303">
        <v>4</v>
      </c>
    </row>
    <row r="25" spans="1:30" s="305" customFormat="1" ht="37.700000000000003" customHeight="1" x14ac:dyDescent="0.2">
      <c r="A25" s="448" t="s">
        <v>172</v>
      </c>
      <c r="B25" s="448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</row>
    <row r="26" spans="1:30" ht="21.95" customHeight="1" x14ac:dyDescent="0.2">
      <c r="A26" s="450" t="s">
        <v>173</v>
      </c>
      <c r="B26" s="302" t="s">
        <v>174</v>
      </c>
      <c r="C26" s="297">
        <v>278</v>
      </c>
      <c r="D26" s="297">
        <v>127</v>
      </c>
      <c r="E26" s="303">
        <v>61</v>
      </c>
      <c r="F26" s="303">
        <v>30</v>
      </c>
      <c r="G26" s="303">
        <v>37</v>
      </c>
      <c r="H26" s="303">
        <v>14</v>
      </c>
      <c r="I26" s="303">
        <v>18</v>
      </c>
      <c r="J26" s="303">
        <v>7</v>
      </c>
      <c r="K26" s="303">
        <v>18</v>
      </c>
      <c r="L26" s="303">
        <v>8</v>
      </c>
      <c r="M26" s="303">
        <v>9</v>
      </c>
      <c r="N26" s="303">
        <v>3</v>
      </c>
      <c r="O26" s="303">
        <v>15</v>
      </c>
      <c r="P26" s="303">
        <v>6</v>
      </c>
      <c r="Q26" s="303">
        <v>18</v>
      </c>
      <c r="R26" s="303">
        <v>8</v>
      </c>
      <c r="S26" s="303">
        <v>27</v>
      </c>
      <c r="T26" s="303">
        <v>17</v>
      </c>
      <c r="U26" s="303">
        <v>7</v>
      </c>
      <c r="V26" s="303">
        <v>4</v>
      </c>
      <c r="W26" s="303">
        <v>12</v>
      </c>
      <c r="X26" s="303">
        <v>5</v>
      </c>
      <c r="Y26" s="303">
        <v>27</v>
      </c>
      <c r="Z26" s="303">
        <v>11</v>
      </c>
      <c r="AA26" s="303">
        <v>12</v>
      </c>
      <c r="AB26" s="303">
        <v>7</v>
      </c>
      <c r="AC26" s="303">
        <v>17</v>
      </c>
      <c r="AD26" s="303">
        <v>7</v>
      </c>
    </row>
    <row r="27" spans="1:30" ht="21.95" customHeight="1" x14ac:dyDescent="0.2">
      <c r="A27" s="450"/>
      <c r="B27" s="302" t="s">
        <v>175</v>
      </c>
      <c r="C27" s="297">
        <v>521</v>
      </c>
      <c r="D27" s="297">
        <v>283</v>
      </c>
      <c r="E27" s="303">
        <v>129</v>
      </c>
      <c r="F27" s="303">
        <v>79</v>
      </c>
      <c r="G27" s="303">
        <v>62</v>
      </c>
      <c r="H27" s="303">
        <v>37</v>
      </c>
      <c r="I27" s="303">
        <v>33</v>
      </c>
      <c r="J27" s="303">
        <v>15</v>
      </c>
      <c r="K27" s="303">
        <v>30</v>
      </c>
      <c r="L27" s="303">
        <v>9</v>
      </c>
      <c r="M27" s="303">
        <v>30</v>
      </c>
      <c r="N27" s="303">
        <v>22</v>
      </c>
      <c r="O27" s="303">
        <v>31</v>
      </c>
      <c r="P27" s="303">
        <v>20</v>
      </c>
      <c r="Q27" s="303">
        <v>38</v>
      </c>
      <c r="R27" s="303">
        <v>18</v>
      </c>
      <c r="S27" s="303">
        <v>32</v>
      </c>
      <c r="T27" s="303">
        <v>20</v>
      </c>
      <c r="U27" s="303">
        <v>22</v>
      </c>
      <c r="V27" s="303">
        <v>12</v>
      </c>
      <c r="W27" s="303">
        <v>24</v>
      </c>
      <c r="X27" s="303">
        <v>10</v>
      </c>
      <c r="Y27" s="303">
        <v>30</v>
      </c>
      <c r="Z27" s="303">
        <v>14</v>
      </c>
      <c r="AA27" s="303">
        <v>23</v>
      </c>
      <c r="AB27" s="303">
        <v>10</v>
      </c>
      <c r="AC27" s="303">
        <v>37</v>
      </c>
      <c r="AD27" s="303">
        <v>17</v>
      </c>
    </row>
    <row r="28" spans="1:30" ht="21.95" customHeight="1" x14ac:dyDescent="0.2">
      <c r="A28" s="450"/>
      <c r="B28" s="302" t="s">
        <v>176</v>
      </c>
      <c r="C28" s="297">
        <v>390</v>
      </c>
      <c r="D28" s="297">
        <v>242</v>
      </c>
      <c r="E28" s="303">
        <v>68</v>
      </c>
      <c r="F28" s="303">
        <v>45</v>
      </c>
      <c r="G28" s="303">
        <v>46</v>
      </c>
      <c r="H28" s="303">
        <v>33</v>
      </c>
      <c r="I28" s="303">
        <v>31</v>
      </c>
      <c r="J28" s="303">
        <v>23</v>
      </c>
      <c r="K28" s="303">
        <v>40</v>
      </c>
      <c r="L28" s="303">
        <v>17</v>
      </c>
      <c r="M28" s="303">
        <v>14</v>
      </c>
      <c r="N28" s="303">
        <v>6</v>
      </c>
      <c r="O28" s="303">
        <v>22</v>
      </c>
      <c r="P28" s="303">
        <v>15</v>
      </c>
      <c r="Q28" s="303">
        <v>22</v>
      </c>
      <c r="R28" s="303">
        <v>14</v>
      </c>
      <c r="S28" s="303">
        <v>30</v>
      </c>
      <c r="T28" s="303">
        <v>19</v>
      </c>
      <c r="U28" s="303">
        <v>16</v>
      </c>
      <c r="V28" s="303">
        <v>9</v>
      </c>
      <c r="W28" s="303">
        <v>23</v>
      </c>
      <c r="X28" s="303">
        <v>17</v>
      </c>
      <c r="Y28" s="303">
        <v>39</v>
      </c>
      <c r="Z28" s="303">
        <v>23</v>
      </c>
      <c r="AA28" s="303">
        <v>11</v>
      </c>
      <c r="AB28" s="303">
        <v>7</v>
      </c>
      <c r="AC28" s="303">
        <v>28</v>
      </c>
      <c r="AD28" s="303">
        <v>14</v>
      </c>
    </row>
    <row r="29" spans="1:30" ht="21.95" customHeight="1" x14ac:dyDescent="0.2">
      <c r="A29" s="450"/>
      <c r="B29" s="302" t="s">
        <v>177</v>
      </c>
      <c r="C29" s="297">
        <v>369</v>
      </c>
      <c r="D29" s="297">
        <v>237</v>
      </c>
      <c r="E29" s="303">
        <v>78</v>
      </c>
      <c r="F29" s="303">
        <v>51</v>
      </c>
      <c r="G29" s="303">
        <v>33</v>
      </c>
      <c r="H29" s="303">
        <v>26</v>
      </c>
      <c r="I29" s="303">
        <v>24</v>
      </c>
      <c r="J29" s="303">
        <v>12</v>
      </c>
      <c r="K29" s="303">
        <v>48</v>
      </c>
      <c r="L29" s="303">
        <v>33</v>
      </c>
      <c r="M29" s="303">
        <v>11</v>
      </c>
      <c r="N29" s="303">
        <v>7</v>
      </c>
      <c r="O29" s="303">
        <v>34</v>
      </c>
      <c r="P29" s="303">
        <v>19</v>
      </c>
      <c r="Q29" s="303">
        <v>18</v>
      </c>
      <c r="R29" s="303">
        <v>12</v>
      </c>
      <c r="S29" s="303">
        <v>27</v>
      </c>
      <c r="T29" s="303">
        <v>18</v>
      </c>
      <c r="U29" s="303">
        <v>16</v>
      </c>
      <c r="V29" s="303">
        <v>8</v>
      </c>
      <c r="W29" s="303">
        <v>17</v>
      </c>
      <c r="X29" s="303">
        <v>12</v>
      </c>
      <c r="Y29" s="303">
        <v>24</v>
      </c>
      <c r="Z29" s="303">
        <v>11</v>
      </c>
      <c r="AA29" s="303">
        <v>9</v>
      </c>
      <c r="AB29" s="303">
        <v>4</v>
      </c>
      <c r="AC29" s="303">
        <v>30</v>
      </c>
      <c r="AD29" s="303">
        <v>24</v>
      </c>
    </row>
    <row r="30" spans="1:30" ht="21.95" customHeight="1" x14ac:dyDescent="0.2">
      <c r="A30" s="450"/>
      <c r="B30" s="302" t="s">
        <v>178</v>
      </c>
      <c r="C30" s="297">
        <v>346</v>
      </c>
      <c r="D30" s="297">
        <v>245</v>
      </c>
      <c r="E30" s="303">
        <v>63</v>
      </c>
      <c r="F30" s="303">
        <v>41</v>
      </c>
      <c r="G30" s="303">
        <v>28</v>
      </c>
      <c r="H30" s="303">
        <v>25</v>
      </c>
      <c r="I30" s="303">
        <v>26</v>
      </c>
      <c r="J30" s="303">
        <v>17</v>
      </c>
      <c r="K30" s="303">
        <v>34</v>
      </c>
      <c r="L30" s="303">
        <v>24</v>
      </c>
      <c r="M30" s="303">
        <v>18</v>
      </c>
      <c r="N30" s="303">
        <v>13</v>
      </c>
      <c r="O30" s="303">
        <v>20</v>
      </c>
      <c r="P30" s="303">
        <v>14</v>
      </c>
      <c r="Q30" s="303">
        <v>18</v>
      </c>
      <c r="R30" s="303">
        <v>13</v>
      </c>
      <c r="S30" s="303">
        <v>22</v>
      </c>
      <c r="T30" s="303">
        <v>17</v>
      </c>
      <c r="U30" s="303">
        <v>11</v>
      </c>
      <c r="V30" s="303">
        <v>9</v>
      </c>
      <c r="W30" s="303">
        <v>26</v>
      </c>
      <c r="X30" s="303">
        <v>19</v>
      </c>
      <c r="Y30" s="303">
        <v>28</v>
      </c>
      <c r="Z30" s="303">
        <v>15</v>
      </c>
      <c r="AA30" s="303">
        <v>10</v>
      </c>
      <c r="AB30" s="303">
        <v>8</v>
      </c>
      <c r="AC30" s="303">
        <v>42</v>
      </c>
      <c r="AD30" s="303">
        <v>30</v>
      </c>
    </row>
    <row r="31" spans="1:30" ht="21.95" customHeight="1" x14ac:dyDescent="0.2">
      <c r="A31" s="450"/>
      <c r="B31" s="302" t="s">
        <v>179</v>
      </c>
      <c r="C31" s="297">
        <v>498</v>
      </c>
      <c r="D31" s="297">
        <v>392</v>
      </c>
      <c r="E31" s="303">
        <v>59</v>
      </c>
      <c r="F31" s="303">
        <v>42</v>
      </c>
      <c r="G31" s="303">
        <v>28</v>
      </c>
      <c r="H31" s="303">
        <v>22</v>
      </c>
      <c r="I31" s="303">
        <v>72</v>
      </c>
      <c r="J31" s="303">
        <v>60</v>
      </c>
      <c r="K31" s="303">
        <v>80</v>
      </c>
      <c r="L31" s="303">
        <v>67</v>
      </c>
      <c r="M31" s="303">
        <v>33</v>
      </c>
      <c r="N31" s="303">
        <v>23</v>
      </c>
      <c r="O31" s="303">
        <v>41</v>
      </c>
      <c r="P31" s="303">
        <v>36</v>
      </c>
      <c r="Q31" s="303">
        <v>16</v>
      </c>
      <c r="R31" s="303">
        <v>12</v>
      </c>
      <c r="S31" s="303">
        <v>39</v>
      </c>
      <c r="T31" s="303">
        <v>27</v>
      </c>
      <c r="U31" s="303">
        <v>11</v>
      </c>
      <c r="V31" s="303">
        <v>8</v>
      </c>
      <c r="W31" s="303">
        <v>15</v>
      </c>
      <c r="X31" s="303">
        <v>12</v>
      </c>
      <c r="Y31" s="303">
        <v>41</v>
      </c>
      <c r="Z31" s="303">
        <v>28</v>
      </c>
      <c r="AA31" s="303">
        <v>7</v>
      </c>
      <c r="AB31" s="303">
        <v>6</v>
      </c>
      <c r="AC31" s="303">
        <v>56</v>
      </c>
      <c r="AD31" s="303">
        <v>49</v>
      </c>
    </row>
    <row r="32" spans="1:30" s="305" customFormat="1" ht="21.95" customHeight="1" x14ac:dyDescent="0.2">
      <c r="A32" s="448" t="s">
        <v>180</v>
      </c>
      <c r="B32" s="448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</row>
    <row r="33" spans="1:30" ht="21.95" customHeight="1" x14ac:dyDescent="0.2">
      <c r="A33" s="450" t="s">
        <v>173</v>
      </c>
      <c r="B33" s="302" t="s">
        <v>181</v>
      </c>
      <c r="C33" s="297">
        <v>372</v>
      </c>
      <c r="D33" s="297">
        <v>257</v>
      </c>
      <c r="E33" s="303">
        <v>59</v>
      </c>
      <c r="F33" s="303">
        <v>34</v>
      </c>
      <c r="G33" s="303">
        <v>46</v>
      </c>
      <c r="H33" s="303">
        <v>34</v>
      </c>
      <c r="I33" s="303">
        <v>23</v>
      </c>
      <c r="J33" s="303">
        <v>19</v>
      </c>
      <c r="K33" s="303">
        <v>37</v>
      </c>
      <c r="L33" s="303">
        <v>24</v>
      </c>
      <c r="M33" s="303">
        <v>19</v>
      </c>
      <c r="N33" s="303">
        <v>13</v>
      </c>
      <c r="O33" s="303">
        <v>21</v>
      </c>
      <c r="P33" s="303">
        <v>15</v>
      </c>
      <c r="Q33" s="303">
        <v>22</v>
      </c>
      <c r="R33" s="303">
        <v>16</v>
      </c>
      <c r="S33" s="303">
        <v>36</v>
      </c>
      <c r="T33" s="303">
        <v>28</v>
      </c>
      <c r="U33" s="303">
        <v>16</v>
      </c>
      <c r="V33" s="303">
        <v>10</v>
      </c>
      <c r="W33" s="303">
        <v>18</v>
      </c>
      <c r="X33" s="303">
        <v>11</v>
      </c>
      <c r="Y33" s="303">
        <v>26</v>
      </c>
      <c r="Z33" s="303">
        <v>15</v>
      </c>
      <c r="AA33" s="303">
        <v>15</v>
      </c>
      <c r="AB33" s="303">
        <v>10</v>
      </c>
      <c r="AC33" s="303">
        <v>34</v>
      </c>
      <c r="AD33" s="303">
        <v>28</v>
      </c>
    </row>
    <row r="34" spans="1:30" ht="21.95" customHeight="1" x14ac:dyDescent="0.2">
      <c r="A34" s="450"/>
      <c r="B34" s="302" t="s">
        <v>182</v>
      </c>
      <c r="C34" s="297">
        <v>615</v>
      </c>
      <c r="D34" s="297">
        <v>469</v>
      </c>
      <c r="E34" s="303">
        <v>107</v>
      </c>
      <c r="F34" s="303">
        <v>90</v>
      </c>
      <c r="G34" s="303">
        <v>55</v>
      </c>
      <c r="H34" s="303">
        <v>43</v>
      </c>
      <c r="I34" s="303">
        <v>47</v>
      </c>
      <c r="J34" s="303">
        <v>32</v>
      </c>
      <c r="K34" s="303">
        <v>67</v>
      </c>
      <c r="L34" s="303">
        <v>51</v>
      </c>
      <c r="M34" s="303">
        <v>37</v>
      </c>
      <c r="N34" s="303">
        <v>28</v>
      </c>
      <c r="O34" s="303">
        <v>43</v>
      </c>
      <c r="P34" s="303">
        <v>36</v>
      </c>
      <c r="Q34" s="303">
        <v>33</v>
      </c>
      <c r="R34" s="303">
        <v>21</v>
      </c>
      <c r="S34" s="303">
        <v>54</v>
      </c>
      <c r="T34" s="303">
        <v>39</v>
      </c>
      <c r="U34" s="303">
        <v>23</v>
      </c>
      <c r="V34" s="303">
        <v>17</v>
      </c>
      <c r="W34" s="303">
        <v>32</v>
      </c>
      <c r="X34" s="303">
        <v>25</v>
      </c>
      <c r="Y34" s="303">
        <v>44</v>
      </c>
      <c r="Z34" s="303">
        <v>31</v>
      </c>
      <c r="AA34" s="303">
        <v>20</v>
      </c>
      <c r="AB34" s="303">
        <v>14</v>
      </c>
      <c r="AC34" s="303">
        <v>53</v>
      </c>
      <c r="AD34" s="303">
        <v>42</v>
      </c>
    </row>
    <row r="35" spans="1:30" ht="21.95" customHeight="1" x14ac:dyDescent="0.2">
      <c r="A35" s="450"/>
      <c r="B35" s="302" t="s">
        <v>183</v>
      </c>
      <c r="C35" s="297">
        <v>549</v>
      </c>
      <c r="D35" s="297">
        <v>383</v>
      </c>
      <c r="E35" s="303">
        <v>112</v>
      </c>
      <c r="F35" s="303">
        <v>77</v>
      </c>
      <c r="G35" s="303">
        <v>52</v>
      </c>
      <c r="H35" s="303">
        <v>41</v>
      </c>
      <c r="I35" s="303">
        <v>48</v>
      </c>
      <c r="J35" s="303">
        <v>37</v>
      </c>
      <c r="K35" s="303">
        <v>52</v>
      </c>
      <c r="L35" s="303">
        <v>39</v>
      </c>
      <c r="M35" s="303">
        <v>24</v>
      </c>
      <c r="N35" s="303">
        <v>15</v>
      </c>
      <c r="O35" s="303">
        <v>44</v>
      </c>
      <c r="P35" s="303">
        <v>31</v>
      </c>
      <c r="Q35" s="303">
        <v>32</v>
      </c>
      <c r="R35" s="303">
        <v>22</v>
      </c>
      <c r="S35" s="303">
        <v>40</v>
      </c>
      <c r="T35" s="303">
        <v>27</v>
      </c>
      <c r="U35" s="303">
        <v>14</v>
      </c>
      <c r="V35" s="303">
        <v>7</v>
      </c>
      <c r="W35" s="303">
        <v>27</v>
      </c>
      <c r="X35" s="303">
        <v>15</v>
      </c>
      <c r="Y35" s="303">
        <v>43</v>
      </c>
      <c r="Z35" s="303">
        <v>26</v>
      </c>
      <c r="AA35" s="303">
        <v>11</v>
      </c>
      <c r="AB35" s="303">
        <v>7</v>
      </c>
      <c r="AC35" s="303">
        <v>50</v>
      </c>
      <c r="AD35" s="303">
        <v>39</v>
      </c>
    </row>
    <row r="36" spans="1:30" ht="21.95" customHeight="1" x14ac:dyDescent="0.2">
      <c r="A36" s="450"/>
      <c r="B36" s="302" t="s">
        <v>184</v>
      </c>
      <c r="C36" s="297">
        <v>457</v>
      </c>
      <c r="D36" s="297">
        <v>273</v>
      </c>
      <c r="E36" s="303">
        <v>86</v>
      </c>
      <c r="F36" s="303">
        <v>52</v>
      </c>
      <c r="G36" s="303">
        <v>52</v>
      </c>
      <c r="H36" s="303">
        <v>32</v>
      </c>
      <c r="I36" s="303">
        <v>45</v>
      </c>
      <c r="J36" s="303">
        <v>25</v>
      </c>
      <c r="K36" s="303">
        <v>46</v>
      </c>
      <c r="L36" s="303">
        <v>28</v>
      </c>
      <c r="M36" s="303">
        <v>17</v>
      </c>
      <c r="N36" s="303">
        <v>13</v>
      </c>
      <c r="O36" s="303">
        <v>32</v>
      </c>
      <c r="P36" s="303">
        <v>20</v>
      </c>
      <c r="Q36" s="303">
        <v>25</v>
      </c>
      <c r="R36" s="303">
        <v>11</v>
      </c>
      <c r="S36" s="303">
        <v>28</v>
      </c>
      <c r="T36" s="303">
        <v>19</v>
      </c>
      <c r="U36" s="303">
        <v>11</v>
      </c>
      <c r="V36" s="303">
        <v>7</v>
      </c>
      <c r="W36" s="303">
        <v>27</v>
      </c>
      <c r="X36" s="303">
        <v>15</v>
      </c>
      <c r="Y36" s="303">
        <v>34</v>
      </c>
      <c r="Z36" s="303">
        <v>18</v>
      </c>
      <c r="AA36" s="303">
        <v>18</v>
      </c>
      <c r="AB36" s="303">
        <v>10</v>
      </c>
      <c r="AC36" s="303">
        <v>36</v>
      </c>
      <c r="AD36" s="303">
        <v>23</v>
      </c>
    </row>
    <row r="37" spans="1:30" ht="21.95" customHeight="1" x14ac:dyDescent="0.2">
      <c r="A37" s="450"/>
      <c r="B37" s="302" t="s">
        <v>185</v>
      </c>
      <c r="C37" s="297">
        <v>269</v>
      </c>
      <c r="D37" s="297">
        <v>144</v>
      </c>
      <c r="E37" s="303">
        <v>59</v>
      </c>
      <c r="F37" s="303">
        <v>35</v>
      </c>
      <c r="G37" s="303">
        <v>19</v>
      </c>
      <c r="H37" s="303">
        <v>7</v>
      </c>
      <c r="I37" s="303">
        <v>27</v>
      </c>
      <c r="J37" s="303">
        <v>21</v>
      </c>
      <c r="K37" s="303">
        <v>34</v>
      </c>
      <c r="L37" s="303">
        <v>16</v>
      </c>
      <c r="M37" s="303">
        <v>14</v>
      </c>
      <c r="N37" s="303">
        <v>5</v>
      </c>
      <c r="O37" s="303">
        <v>15</v>
      </c>
      <c r="P37" s="303">
        <v>8</v>
      </c>
      <c r="Q37" s="303">
        <v>10</v>
      </c>
      <c r="R37" s="303">
        <v>7</v>
      </c>
      <c r="S37" s="303">
        <v>13</v>
      </c>
      <c r="T37" s="303">
        <v>5</v>
      </c>
      <c r="U37" s="303">
        <v>13</v>
      </c>
      <c r="V37" s="303">
        <v>9</v>
      </c>
      <c r="W37" s="303">
        <v>13</v>
      </c>
      <c r="X37" s="303">
        <v>9</v>
      </c>
      <c r="Y37" s="303">
        <v>25</v>
      </c>
      <c r="Z37" s="303">
        <v>12</v>
      </c>
      <c r="AA37" s="303">
        <v>5</v>
      </c>
      <c r="AB37" s="303">
        <v>1</v>
      </c>
      <c r="AC37" s="303">
        <v>22</v>
      </c>
      <c r="AD37" s="303">
        <v>9</v>
      </c>
    </row>
    <row r="38" spans="1:30" ht="21.95" customHeight="1" x14ac:dyDescent="0.2">
      <c r="A38" s="450"/>
      <c r="B38" s="302" t="s">
        <v>186</v>
      </c>
      <c r="C38" s="297">
        <v>140</v>
      </c>
      <c r="D38" s="297" t="s">
        <v>48</v>
      </c>
      <c r="E38" s="303">
        <v>35</v>
      </c>
      <c r="F38" s="297" t="s">
        <v>48</v>
      </c>
      <c r="G38" s="303">
        <v>10</v>
      </c>
      <c r="H38" s="297" t="s">
        <v>48</v>
      </c>
      <c r="I38" s="303">
        <v>14</v>
      </c>
      <c r="J38" s="297" t="s">
        <v>48</v>
      </c>
      <c r="K38" s="303">
        <v>14</v>
      </c>
      <c r="L38" s="297" t="s">
        <v>48</v>
      </c>
      <c r="M38" s="303">
        <v>4</v>
      </c>
      <c r="N38" s="297" t="s">
        <v>48</v>
      </c>
      <c r="O38" s="303">
        <v>8</v>
      </c>
      <c r="P38" s="297" t="s">
        <v>48</v>
      </c>
      <c r="Q38" s="303">
        <v>8</v>
      </c>
      <c r="R38" s="297" t="s">
        <v>48</v>
      </c>
      <c r="S38" s="303">
        <v>6</v>
      </c>
      <c r="T38" s="297" t="s">
        <v>48</v>
      </c>
      <c r="U38" s="303">
        <v>6</v>
      </c>
      <c r="V38" s="297" t="s">
        <v>48</v>
      </c>
      <c r="W38" s="303">
        <v>0</v>
      </c>
      <c r="X38" s="297" t="s">
        <v>48</v>
      </c>
      <c r="Y38" s="303">
        <v>17</v>
      </c>
      <c r="Z38" s="297" t="s">
        <v>48</v>
      </c>
      <c r="AA38" s="303">
        <v>3</v>
      </c>
      <c r="AB38" s="297" t="s">
        <v>48</v>
      </c>
      <c r="AC38" s="303">
        <v>15</v>
      </c>
      <c r="AD38" s="297" t="s">
        <v>48</v>
      </c>
    </row>
    <row r="39" spans="1:30" ht="21.95" customHeight="1" x14ac:dyDescent="0.2">
      <c r="A39" s="449" t="s">
        <v>187</v>
      </c>
      <c r="B39" s="449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</row>
    <row r="40" spans="1:30" ht="21.95" customHeight="1" x14ac:dyDescent="0.2">
      <c r="A40" s="450" t="s">
        <v>173</v>
      </c>
      <c r="B40" s="307" t="s">
        <v>188</v>
      </c>
      <c r="C40" s="297">
        <v>148</v>
      </c>
      <c r="D40" s="297">
        <v>109</v>
      </c>
      <c r="E40" s="303">
        <v>43</v>
      </c>
      <c r="F40" s="303">
        <v>28</v>
      </c>
      <c r="G40" s="303">
        <v>16</v>
      </c>
      <c r="H40" s="303">
        <v>12</v>
      </c>
      <c r="I40" s="303">
        <v>9</v>
      </c>
      <c r="J40" s="303">
        <v>7</v>
      </c>
      <c r="K40" s="303">
        <v>6</v>
      </c>
      <c r="L40" s="303">
        <v>6</v>
      </c>
      <c r="M40" s="303">
        <v>4</v>
      </c>
      <c r="N40" s="303">
        <v>4</v>
      </c>
      <c r="O40" s="303">
        <v>9</v>
      </c>
      <c r="P40" s="303">
        <v>9</v>
      </c>
      <c r="Q40" s="303">
        <v>7</v>
      </c>
      <c r="R40" s="303">
        <v>4</v>
      </c>
      <c r="S40" s="303">
        <v>9</v>
      </c>
      <c r="T40" s="303">
        <v>8</v>
      </c>
      <c r="U40" s="303">
        <v>7</v>
      </c>
      <c r="V40" s="303">
        <v>5</v>
      </c>
      <c r="W40" s="303">
        <v>8</v>
      </c>
      <c r="X40" s="303">
        <v>7</v>
      </c>
      <c r="Y40" s="303">
        <v>19</v>
      </c>
      <c r="Z40" s="303">
        <v>10</v>
      </c>
      <c r="AA40" s="303">
        <v>2</v>
      </c>
      <c r="AB40" s="303">
        <v>2</v>
      </c>
      <c r="AC40" s="303">
        <v>9</v>
      </c>
      <c r="AD40" s="303">
        <v>7</v>
      </c>
    </row>
    <row r="41" spans="1:30" ht="21.95" customHeight="1" x14ac:dyDescent="0.2">
      <c r="A41" s="450"/>
      <c r="B41" s="307" t="s">
        <v>189</v>
      </c>
      <c r="C41" s="297">
        <v>460</v>
      </c>
      <c r="D41" s="297">
        <v>344</v>
      </c>
      <c r="E41" s="303">
        <v>117</v>
      </c>
      <c r="F41" s="303">
        <v>90</v>
      </c>
      <c r="G41" s="303">
        <v>35</v>
      </c>
      <c r="H41" s="303">
        <v>24</v>
      </c>
      <c r="I41" s="303">
        <v>43</v>
      </c>
      <c r="J41" s="303">
        <v>30</v>
      </c>
      <c r="K41" s="303">
        <v>35</v>
      </c>
      <c r="L41" s="303">
        <v>28</v>
      </c>
      <c r="M41" s="303">
        <v>16</v>
      </c>
      <c r="N41" s="303">
        <v>13</v>
      </c>
      <c r="O41" s="303">
        <v>22</v>
      </c>
      <c r="P41" s="303">
        <v>19</v>
      </c>
      <c r="Q41" s="303">
        <v>28</v>
      </c>
      <c r="R41" s="303">
        <v>20</v>
      </c>
      <c r="S41" s="303">
        <v>34</v>
      </c>
      <c r="T41" s="303">
        <v>24</v>
      </c>
      <c r="U41" s="303">
        <v>26</v>
      </c>
      <c r="V41" s="303">
        <v>16</v>
      </c>
      <c r="W41" s="303">
        <v>16</v>
      </c>
      <c r="X41" s="303">
        <v>9</v>
      </c>
      <c r="Y41" s="303">
        <v>37</v>
      </c>
      <c r="Z41" s="303">
        <v>28</v>
      </c>
      <c r="AA41" s="303">
        <v>17</v>
      </c>
      <c r="AB41" s="303">
        <v>14</v>
      </c>
      <c r="AC41" s="303">
        <v>34</v>
      </c>
      <c r="AD41" s="303">
        <v>29</v>
      </c>
    </row>
    <row r="42" spans="1:30" ht="21.95" customHeight="1" x14ac:dyDescent="0.2">
      <c r="A42" s="450"/>
      <c r="B42" s="307" t="s">
        <v>190</v>
      </c>
      <c r="C42" s="297">
        <v>245</v>
      </c>
      <c r="D42" s="297">
        <v>190</v>
      </c>
      <c r="E42" s="303">
        <v>61</v>
      </c>
      <c r="F42" s="303">
        <v>44</v>
      </c>
      <c r="G42" s="303">
        <v>31</v>
      </c>
      <c r="H42" s="303">
        <v>23</v>
      </c>
      <c r="I42" s="303">
        <v>21</v>
      </c>
      <c r="J42" s="303">
        <v>19</v>
      </c>
      <c r="K42" s="303">
        <v>19</v>
      </c>
      <c r="L42" s="303">
        <v>14</v>
      </c>
      <c r="M42" s="303">
        <v>7</v>
      </c>
      <c r="N42" s="303">
        <v>6</v>
      </c>
      <c r="O42" s="303">
        <v>21</v>
      </c>
      <c r="P42" s="303">
        <v>18</v>
      </c>
      <c r="Q42" s="303">
        <v>6</v>
      </c>
      <c r="R42" s="303">
        <v>6</v>
      </c>
      <c r="S42" s="303">
        <v>20</v>
      </c>
      <c r="T42" s="303">
        <v>17</v>
      </c>
      <c r="U42" s="303">
        <v>4</v>
      </c>
      <c r="V42" s="303">
        <v>4</v>
      </c>
      <c r="W42" s="303">
        <v>11</v>
      </c>
      <c r="X42" s="303">
        <v>8</v>
      </c>
      <c r="Y42" s="303">
        <v>17</v>
      </c>
      <c r="Z42" s="303">
        <v>13</v>
      </c>
      <c r="AA42" s="303">
        <v>9</v>
      </c>
      <c r="AB42" s="303">
        <v>7</v>
      </c>
      <c r="AC42" s="303">
        <v>18</v>
      </c>
      <c r="AD42" s="303">
        <v>11</v>
      </c>
    </row>
    <row r="43" spans="1:30" ht="21.95" customHeight="1" x14ac:dyDescent="0.2">
      <c r="A43" s="450"/>
      <c r="B43" s="307" t="s">
        <v>191</v>
      </c>
      <c r="C43" s="297">
        <v>695</v>
      </c>
      <c r="D43" s="297">
        <v>430</v>
      </c>
      <c r="E43" s="303">
        <v>105</v>
      </c>
      <c r="F43" s="303">
        <v>59</v>
      </c>
      <c r="G43" s="303">
        <v>65</v>
      </c>
      <c r="H43" s="303">
        <v>51</v>
      </c>
      <c r="I43" s="303">
        <v>70</v>
      </c>
      <c r="J43" s="303">
        <v>42</v>
      </c>
      <c r="K43" s="303">
        <v>89</v>
      </c>
      <c r="L43" s="303">
        <v>56</v>
      </c>
      <c r="M43" s="303">
        <v>32</v>
      </c>
      <c r="N43" s="303">
        <v>20</v>
      </c>
      <c r="O43" s="303">
        <v>42</v>
      </c>
      <c r="P43" s="303">
        <v>23</v>
      </c>
      <c r="Q43" s="303">
        <v>40</v>
      </c>
      <c r="R43" s="303">
        <v>28</v>
      </c>
      <c r="S43" s="303">
        <v>46</v>
      </c>
      <c r="T43" s="303">
        <v>34</v>
      </c>
      <c r="U43" s="303">
        <v>27</v>
      </c>
      <c r="V43" s="303">
        <v>15</v>
      </c>
      <c r="W43" s="303">
        <v>33</v>
      </c>
      <c r="X43" s="303">
        <v>24</v>
      </c>
      <c r="Y43" s="303">
        <v>59</v>
      </c>
      <c r="Z43" s="303">
        <v>25</v>
      </c>
      <c r="AA43" s="303">
        <v>22</v>
      </c>
      <c r="AB43" s="303">
        <v>9</v>
      </c>
      <c r="AC43" s="303">
        <v>65</v>
      </c>
      <c r="AD43" s="303">
        <v>44</v>
      </c>
    </row>
    <row r="44" spans="1:30" ht="21.95" customHeight="1" thickBot="1" x14ac:dyDescent="0.25">
      <c r="A44" s="457"/>
      <c r="B44" s="309" t="s">
        <v>192</v>
      </c>
      <c r="C44" s="297">
        <v>854</v>
      </c>
      <c r="D44" s="297">
        <v>453</v>
      </c>
      <c r="E44" s="303">
        <v>132</v>
      </c>
      <c r="F44" s="303">
        <v>67</v>
      </c>
      <c r="G44" s="303">
        <v>87</v>
      </c>
      <c r="H44" s="303">
        <v>47</v>
      </c>
      <c r="I44" s="303">
        <v>61</v>
      </c>
      <c r="J44" s="303">
        <v>36</v>
      </c>
      <c r="K44" s="303">
        <v>101</v>
      </c>
      <c r="L44" s="303">
        <v>54</v>
      </c>
      <c r="M44" s="303">
        <v>56</v>
      </c>
      <c r="N44" s="303">
        <v>31</v>
      </c>
      <c r="O44" s="303">
        <v>69</v>
      </c>
      <c r="P44" s="303">
        <v>41</v>
      </c>
      <c r="Q44" s="303">
        <v>49</v>
      </c>
      <c r="R44" s="303">
        <v>19</v>
      </c>
      <c r="S44" s="303">
        <v>68</v>
      </c>
      <c r="T44" s="303">
        <v>35</v>
      </c>
      <c r="U44" s="303">
        <v>19</v>
      </c>
      <c r="V44" s="303">
        <v>10</v>
      </c>
      <c r="W44" s="303">
        <v>49</v>
      </c>
      <c r="X44" s="303">
        <v>27</v>
      </c>
      <c r="Y44" s="303">
        <v>57</v>
      </c>
      <c r="Z44" s="303">
        <v>26</v>
      </c>
      <c r="AA44" s="303">
        <v>22</v>
      </c>
      <c r="AB44" s="303">
        <v>10</v>
      </c>
      <c r="AC44" s="303">
        <v>84</v>
      </c>
      <c r="AD44" s="303">
        <v>50</v>
      </c>
    </row>
    <row r="45" spans="1:30" ht="36.75" customHeight="1" x14ac:dyDescent="0.2">
      <c r="A45" s="458" t="s">
        <v>193</v>
      </c>
      <c r="B45" s="459"/>
      <c r="C45" s="297">
        <v>2596</v>
      </c>
      <c r="D45" s="297" t="s">
        <v>48</v>
      </c>
      <c r="E45" s="303">
        <v>867</v>
      </c>
      <c r="F45" s="303" t="s">
        <v>48</v>
      </c>
      <c r="G45" s="303">
        <v>533</v>
      </c>
      <c r="H45" s="303" t="s">
        <v>48</v>
      </c>
      <c r="I45" s="303">
        <v>63</v>
      </c>
      <c r="J45" s="303" t="s">
        <v>48</v>
      </c>
      <c r="K45" s="303">
        <v>62</v>
      </c>
      <c r="L45" s="303" t="s">
        <v>48</v>
      </c>
      <c r="M45" s="303">
        <v>85</v>
      </c>
      <c r="N45" s="303" t="s">
        <v>48</v>
      </c>
      <c r="O45" s="303">
        <v>59</v>
      </c>
      <c r="P45" s="303" t="s">
        <v>48</v>
      </c>
      <c r="Q45" s="303">
        <v>242</v>
      </c>
      <c r="R45" s="303" t="s">
        <v>48</v>
      </c>
      <c r="S45" s="303">
        <v>185</v>
      </c>
      <c r="T45" s="303" t="s">
        <v>48</v>
      </c>
      <c r="U45" s="303">
        <v>73</v>
      </c>
      <c r="V45" s="303" t="s">
        <v>48</v>
      </c>
      <c r="W45" s="303">
        <v>278</v>
      </c>
      <c r="X45" s="303" t="s">
        <v>48</v>
      </c>
      <c r="Y45" s="303">
        <v>56</v>
      </c>
      <c r="Z45" s="303" t="s">
        <v>48</v>
      </c>
      <c r="AA45" s="303">
        <v>22</v>
      </c>
      <c r="AB45" s="303" t="s">
        <v>48</v>
      </c>
      <c r="AC45" s="303">
        <v>71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829</v>
      </c>
      <c r="D46" s="297" t="s">
        <v>48</v>
      </c>
      <c r="E46" s="303">
        <v>368</v>
      </c>
      <c r="F46" s="303" t="s">
        <v>48</v>
      </c>
      <c r="G46" s="303">
        <v>59</v>
      </c>
      <c r="H46" s="303" t="s">
        <v>48</v>
      </c>
      <c r="I46" s="303">
        <v>41</v>
      </c>
      <c r="J46" s="303" t="s">
        <v>48</v>
      </c>
      <c r="K46" s="303">
        <v>30</v>
      </c>
      <c r="L46" s="303" t="s">
        <v>48</v>
      </c>
      <c r="M46" s="303">
        <v>24</v>
      </c>
      <c r="N46" s="303" t="s">
        <v>48</v>
      </c>
      <c r="O46" s="303">
        <v>38</v>
      </c>
      <c r="P46" s="303" t="s">
        <v>48</v>
      </c>
      <c r="Q46" s="303">
        <v>57</v>
      </c>
      <c r="R46" s="303" t="s">
        <v>48</v>
      </c>
      <c r="S46" s="303">
        <v>38</v>
      </c>
      <c r="T46" s="303" t="s">
        <v>48</v>
      </c>
      <c r="U46" s="303">
        <v>43</v>
      </c>
      <c r="V46" s="303" t="s">
        <v>48</v>
      </c>
      <c r="W46" s="303">
        <v>37</v>
      </c>
      <c r="X46" s="303" t="s">
        <v>48</v>
      </c>
      <c r="Y46" s="303">
        <v>40</v>
      </c>
      <c r="Z46" s="303" t="s">
        <v>48</v>
      </c>
      <c r="AA46" s="303">
        <v>19</v>
      </c>
      <c r="AB46" s="303" t="s">
        <v>48</v>
      </c>
      <c r="AC46" s="303">
        <v>35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1931</v>
      </c>
      <c r="D47" s="297" t="s">
        <v>48</v>
      </c>
      <c r="E47" s="303">
        <v>583</v>
      </c>
      <c r="F47" s="303" t="s">
        <v>48</v>
      </c>
      <c r="G47" s="303">
        <v>475</v>
      </c>
      <c r="H47" s="303" t="s">
        <v>48</v>
      </c>
      <c r="I47" s="303">
        <v>26</v>
      </c>
      <c r="J47" s="303" t="s">
        <v>48</v>
      </c>
      <c r="K47" s="303">
        <v>36</v>
      </c>
      <c r="L47" s="303" t="s">
        <v>48</v>
      </c>
      <c r="M47" s="303">
        <v>68</v>
      </c>
      <c r="N47" s="303" t="s">
        <v>48</v>
      </c>
      <c r="O47" s="303">
        <v>31</v>
      </c>
      <c r="P47" s="303" t="s">
        <v>48</v>
      </c>
      <c r="Q47" s="303">
        <v>189</v>
      </c>
      <c r="R47" s="303" t="s">
        <v>48</v>
      </c>
      <c r="S47" s="303">
        <v>155</v>
      </c>
      <c r="T47" s="303" t="s">
        <v>48</v>
      </c>
      <c r="U47" s="303">
        <v>43</v>
      </c>
      <c r="V47" s="303" t="s">
        <v>48</v>
      </c>
      <c r="W47" s="303">
        <v>253</v>
      </c>
      <c r="X47" s="303" t="s">
        <v>48</v>
      </c>
      <c r="Y47" s="303">
        <v>23</v>
      </c>
      <c r="Z47" s="303" t="s">
        <v>48</v>
      </c>
      <c r="AA47" s="303">
        <v>5</v>
      </c>
      <c r="AB47" s="303" t="s">
        <v>48</v>
      </c>
      <c r="AC47" s="303">
        <v>44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665</v>
      </c>
      <c r="D48" s="297" t="s">
        <v>48</v>
      </c>
      <c r="E48" s="303">
        <v>284</v>
      </c>
      <c r="F48" s="303" t="s">
        <v>48</v>
      </c>
      <c r="G48" s="303">
        <v>58</v>
      </c>
      <c r="H48" s="303" t="s">
        <v>48</v>
      </c>
      <c r="I48" s="303">
        <v>37</v>
      </c>
      <c r="J48" s="303" t="s">
        <v>48</v>
      </c>
      <c r="K48" s="303">
        <v>26</v>
      </c>
      <c r="L48" s="303" t="s">
        <v>48</v>
      </c>
      <c r="M48" s="303">
        <v>17</v>
      </c>
      <c r="N48" s="303" t="s">
        <v>48</v>
      </c>
      <c r="O48" s="303">
        <v>28</v>
      </c>
      <c r="P48" s="303" t="s">
        <v>48</v>
      </c>
      <c r="Q48" s="303">
        <v>53</v>
      </c>
      <c r="R48" s="303" t="s">
        <v>48</v>
      </c>
      <c r="S48" s="303">
        <v>30</v>
      </c>
      <c r="T48" s="303" t="s">
        <v>48</v>
      </c>
      <c r="U48" s="303">
        <v>30</v>
      </c>
      <c r="V48" s="303" t="s">
        <v>48</v>
      </c>
      <c r="W48" s="303">
        <v>25</v>
      </c>
      <c r="X48" s="303" t="s">
        <v>48</v>
      </c>
      <c r="Y48" s="303">
        <v>33</v>
      </c>
      <c r="Z48" s="303" t="s">
        <v>48</v>
      </c>
      <c r="AA48" s="303">
        <v>17</v>
      </c>
      <c r="AB48" s="303" t="s">
        <v>48</v>
      </c>
      <c r="AC48" s="303">
        <v>27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2271</v>
      </c>
      <c r="D49" s="297">
        <v>1218</v>
      </c>
      <c r="E49" s="303">
        <v>609</v>
      </c>
      <c r="F49" s="303">
        <v>350</v>
      </c>
      <c r="G49" s="303">
        <v>192</v>
      </c>
      <c r="H49" s="303">
        <v>102</v>
      </c>
      <c r="I49" s="303">
        <v>136</v>
      </c>
      <c r="J49" s="303">
        <v>61</v>
      </c>
      <c r="K49" s="303">
        <v>165</v>
      </c>
      <c r="L49" s="303">
        <v>78</v>
      </c>
      <c r="M49" s="303">
        <v>86</v>
      </c>
      <c r="N49" s="303">
        <v>46</v>
      </c>
      <c r="O49" s="303">
        <v>144</v>
      </c>
      <c r="P49" s="303">
        <v>69</v>
      </c>
      <c r="Q49" s="303">
        <v>134</v>
      </c>
      <c r="R49" s="303">
        <v>80</v>
      </c>
      <c r="S49" s="303">
        <v>158</v>
      </c>
      <c r="T49" s="303">
        <v>83</v>
      </c>
      <c r="U49" s="303">
        <v>120</v>
      </c>
      <c r="V49" s="303">
        <v>69</v>
      </c>
      <c r="W49" s="303">
        <v>113</v>
      </c>
      <c r="X49" s="303">
        <v>65</v>
      </c>
      <c r="Y49" s="303">
        <v>143</v>
      </c>
      <c r="Z49" s="303">
        <v>80</v>
      </c>
      <c r="AA49" s="303">
        <v>87</v>
      </c>
      <c r="AB49" s="303">
        <v>52</v>
      </c>
      <c r="AC49" s="303">
        <v>184</v>
      </c>
      <c r="AD49" s="303">
        <v>83</v>
      </c>
    </row>
    <row r="50" spans="1:30" ht="21.95" customHeight="1" x14ac:dyDescent="0.2">
      <c r="A50" s="312"/>
      <c r="B50" s="313" t="s">
        <v>197</v>
      </c>
      <c r="C50" s="297">
        <v>252</v>
      </c>
      <c r="D50" s="297">
        <v>89</v>
      </c>
      <c r="E50" s="303">
        <v>81</v>
      </c>
      <c r="F50" s="303">
        <v>40</v>
      </c>
      <c r="G50" s="303">
        <v>27</v>
      </c>
      <c r="H50" s="303">
        <v>15</v>
      </c>
      <c r="I50" s="303">
        <v>9</v>
      </c>
      <c r="J50" s="303">
        <v>3</v>
      </c>
      <c r="K50" s="303">
        <v>14</v>
      </c>
      <c r="L50" s="303">
        <v>5</v>
      </c>
      <c r="M50" s="303">
        <v>11</v>
      </c>
      <c r="N50" s="303">
        <v>5</v>
      </c>
      <c r="O50" s="303">
        <v>17</v>
      </c>
      <c r="P50" s="303">
        <v>0</v>
      </c>
      <c r="Q50" s="303">
        <v>11</v>
      </c>
      <c r="R50" s="303">
        <v>2</v>
      </c>
      <c r="S50" s="303">
        <v>16</v>
      </c>
      <c r="T50" s="303">
        <v>5</v>
      </c>
      <c r="U50" s="303">
        <v>16</v>
      </c>
      <c r="V50" s="303">
        <v>5</v>
      </c>
      <c r="W50" s="303">
        <v>18</v>
      </c>
      <c r="X50" s="303">
        <v>5</v>
      </c>
      <c r="Y50" s="303">
        <v>11</v>
      </c>
      <c r="Z50" s="303">
        <v>1</v>
      </c>
      <c r="AA50" s="303">
        <v>5</v>
      </c>
      <c r="AB50" s="303">
        <v>1</v>
      </c>
      <c r="AC50" s="303">
        <v>16</v>
      </c>
      <c r="AD50" s="303">
        <v>2</v>
      </c>
    </row>
    <row r="51" spans="1:30" s="305" customFormat="1" ht="21.95" customHeight="1" x14ac:dyDescent="0.2">
      <c r="A51" s="449" t="s">
        <v>198</v>
      </c>
      <c r="B51" s="456"/>
      <c r="C51" s="297">
        <v>416</v>
      </c>
      <c r="D51" s="297">
        <v>283</v>
      </c>
      <c r="E51" s="303">
        <v>122</v>
      </c>
      <c r="F51" s="303">
        <v>84</v>
      </c>
      <c r="G51" s="303">
        <v>45</v>
      </c>
      <c r="H51" s="303">
        <v>32</v>
      </c>
      <c r="I51" s="303">
        <v>17</v>
      </c>
      <c r="J51" s="303">
        <v>10</v>
      </c>
      <c r="K51" s="303">
        <v>25</v>
      </c>
      <c r="L51" s="303">
        <v>16</v>
      </c>
      <c r="M51" s="303">
        <v>20</v>
      </c>
      <c r="N51" s="303">
        <v>14</v>
      </c>
      <c r="O51" s="303">
        <v>20</v>
      </c>
      <c r="P51" s="303">
        <v>15</v>
      </c>
      <c r="Q51" s="303">
        <v>40</v>
      </c>
      <c r="R51" s="303">
        <v>25</v>
      </c>
      <c r="S51" s="303">
        <v>32</v>
      </c>
      <c r="T51" s="303">
        <v>23</v>
      </c>
      <c r="U51" s="303">
        <v>27</v>
      </c>
      <c r="V51" s="303">
        <v>19</v>
      </c>
      <c r="W51" s="303">
        <v>18</v>
      </c>
      <c r="X51" s="303">
        <v>12</v>
      </c>
      <c r="Y51" s="303">
        <v>25</v>
      </c>
      <c r="Z51" s="303">
        <v>15</v>
      </c>
      <c r="AA51" s="303">
        <v>11</v>
      </c>
      <c r="AB51" s="303">
        <v>8</v>
      </c>
      <c r="AC51" s="303">
        <v>14</v>
      </c>
      <c r="AD51" s="303">
        <v>10</v>
      </c>
    </row>
    <row r="52" spans="1:30" s="305" customFormat="1" ht="21.95" customHeight="1" x14ac:dyDescent="0.2">
      <c r="A52" s="449" t="s">
        <v>199</v>
      </c>
      <c r="B52" s="456"/>
      <c r="C52" s="297">
        <v>38</v>
      </c>
      <c r="D52" s="297">
        <v>6</v>
      </c>
      <c r="E52" s="303">
        <v>4</v>
      </c>
      <c r="F52" s="303">
        <v>1</v>
      </c>
      <c r="G52" s="303">
        <v>4</v>
      </c>
      <c r="H52" s="303">
        <v>0</v>
      </c>
      <c r="I52" s="303">
        <v>2</v>
      </c>
      <c r="J52" s="303">
        <v>0</v>
      </c>
      <c r="K52" s="303">
        <v>1</v>
      </c>
      <c r="L52" s="303">
        <v>0</v>
      </c>
      <c r="M52" s="303">
        <v>3</v>
      </c>
      <c r="N52" s="303">
        <v>0</v>
      </c>
      <c r="O52" s="303">
        <v>8</v>
      </c>
      <c r="P52" s="303">
        <v>1</v>
      </c>
      <c r="Q52" s="303">
        <v>2</v>
      </c>
      <c r="R52" s="303">
        <v>1</v>
      </c>
      <c r="S52" s="303">
        <v>2</v>
      </c>
      <c r="T52" s="303">
        <v>0</v>
      </c>
      <c r="U52" s="303">
        <v>2</v>
      </c>
      <c r="V52" s="303">
        <v>0</v>
      </c>
      <c r="W52" s="303">
        <v>2</v>
      </c>
      <c r="X52" s="303">
        <v>2</v>
      </c>
      <c r="Y52" s="303">
        <v>3</v>
      </c>
      <c r="Z52" s="303">
        <v>1</v>
      </c>
      <c r="AA52" s="303">
        <v>0</v>
      </c>
      <c r="AB52" s="303">
        <v>0</v>
      </c>
      <c r="AC52" s="303">
        <v>5</v>
      </c>
      <c r="AD52" s="303">
        <v>0</v>
      </c>
    </row>
  </sheetData>
  <mergeCells count="32">
    <mergeCell ref="S1:T1"/>
    <mergeCell ref="B2:P2"/>
    <mergeCell ref="A4:B6"/>
    <mergeCell ref="C4:D5"/>
    <mergeCell ref="E4:F5"/>
    <mergeCell ref="G4:H5"/>
    <mergeCell ref="I4:J5"/>
    <mergeCell ref="K4:L5"/>
    <mergeCell ref="AC4:AD5"/>
    <mergeCell ref="A7:B7"/>
    <mergeCell ref="A8:A15"/>
    <mergeCell ref="A16:B16"/>
    <mergeCell ref="A18:A24"/>
    <mergeCell ref="M4:N5"/>
    <mergeCell ref="O4:P5"/>
    <mergeCell ref="Y4:Z5"/>
    <mergeCell ref="AA4:AB5"/>
    <mergeCell ref="A25:B25"/>
    <mergeCell ref="Q4:R5"/>
    <mergeCell ref="S4:T5"/>
    <mergeCell ref="U4:V5"/>
    <mergeCell ref="W4:X5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25:AD25">
    <cfRule type="cellIs" dxfId="66" priority="8" stopIfTrue="1" operator="notEqual">
      <formula>C7</formula>
    </cfRule>
  </conditionalFormatting>
  <conditionalFormatting sqref="C32:AD32 C39:AD39">
    <cfRule type="cellIs" dxfId="65" priority="9" stopIfTrue="1" operator="notEqual">
      <formula>C$7</formula>
    </cfRule>
  </conditionalFormatting>
  <conditionalFormatting sqref="E45 G45 I45 K45 M45 O45 Q45 S45 U45 W45 Y45 AA45 AC45">
    <cfRule type="cellIs" dxfId="64" priority="10" stopIfTrue="1" operator="notEqual">
      <formula>E47+E48</formula>
    </cfRule>
  </conditionalFormatting>
  <conditionalFormatting sqref="C7:D24 C26:D31 C33:D38 C40:D52">
    <cfRule type="cellIs" dxfId="63" priority="11" stopIfTrue="1" operator="notEqual">
      <formula>#REF!</formula>
    </cfRule>
  </conditionalFormatting>
  <conditionalFormatting sqref="F38">
    <cfRule type="cellIs" dxfId="62" priority="7" stopIfTrue="1" operator="notEqual">
      <formula>#REF!</formula>
    </cfRule>
  </conditionalFormatting>
  <conditionalFormatting sqref="H38">
    <cfRule type="cellIs" dxfId="61" priority="6" stopIfTrue="1" operator="notEqual">
      <formula>#REF!</formula>
    </cfRule>
  </conditionalFormatting>
  <conditionalFormatting sqref="J38">
    <cfRule type="cellIs" dxfId="60" priority="5" stopIfTrue="1" operator="notEqual">
      <formula>#REF!</formula>
    </cfRule>
  </conditionalFormatting>
  <conditionalFormatting sqref="L38">
    <cfRule type="cellIs" dxfId="59" priority="4" stopIfTrue="1" operator="notEqual">
      <formula>#REF!</formula>
    </cfRule>
  </conditionalFormatting>
  <conditionalFormatting sqref="N38">
    <cfRule type="cellIs" dxfId="58" priority="3" stopIfTrue="1" operator="notEqual">
      <formula>#REF!</formula>
    </cfRule>
  </conditionalFormatting>
  <conditionalFormatting sqref="AB38 Z38 X38 V38 T38 R38 P38">
    <cfRule type="cellIs" dxfId="57" priority="2" stopIfTrue="1" operator="notEqual">
      <formula>#REF!</formula>
    </cfRule>
  </conditionalFormatting>
  <conditionalFormatting sqref="AD38">
    <cfRule type="cellIs" dxfId="56" priority="1" stopIfTrue="1" operator="notEqual">
      <formula>#REF!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57"/>
  <sheetViews>
    <sheetView topLeftCell="A16" zoomScale="50" zoomScaleNormal="50" workbookViewId="0">
      <selection sqref="A1:T2"/>
    </sheetView>
  </sheetViews>
  <sheetFormatPr defaultColWidth="13.7109375" defaultRowHeight="18.75" x14ac:dyDescent="0.2"/>
  <cols>
    <col min="1" max="1" width="4.5703125" style="99" customWidth="1"/>
    <col min="2" max="2" width="45.28515625" style="99" customWidth="1"/>
    <col min="3" max="4" width="11.42578125" style="300" customWidth="1"/>
    <col min="5" max="30" width="12.7109375" style="300" customWidth="1"/>
    <col min="31" max="16384" width="13.7109375" style="300"/>
  </cols>
  <sheetData>
    <row r="1" spans="1:30" s="99" customFormat="1" ht="23.25" customHeight="1" x14ac:dyDescent="0.2">
      <c r="O1" s="101"/>
      <c r="P1" s="101"/>
      <c r="S1" s="411"/>
      <c r="T1" s="411"/>
    </row>
    <row r="2" spans="1:30" s="99" customFormat="1" ht="22.5" x14ac:dyDescent="0.2">
      <c r="B2" s="431" t="s">
        <v>218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</row>
    <row r="3" spans="1:30" s="99" customFormat="1" ht="9.7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30" s="99" customFormat="1" ht="15" customHeight="1" x14ac:dyDescent="0.2">
      <c r="A4" s="439" t="s">
        <v>1</v>
      </c>
      <c r="B4" s="439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91</v>
      </c>
      <c r="N4" s="491"/>
      <c r="O4" s="490" t="s">
        <v>129</v>
      </c>
      <c r="P4" s="491"/>
      <c r="Q4" s="490" t="s">
        <v>9</v>
      </c>
      <c r="R4" s="491"/>
      <c r="S4" s="490" t="s">
        <v>10</v>
      </c>
      <c r="T4" s="491"/>
      <c r="U4" s="490" t="s">
        <v>11</v>
      </c>
      <c r="V4" s="491"/>
      <c r="W4" s="490" t="s">
        <v>12</v>
      </c>
      <c r="X4" s="491"/>
      <c r="Y4" s="490" t="s">
        <v>13</v>
      </c>
      <c r="Z4" s="491"/>
      <c r="AA4" s="490" t="s">
        <v>14</v>
      </c>
      <c r="AB4" s="491"/>
      <c r="AC4" s="490" t="s">
        <v>15</v>
      </c>
      <c r="AD4" s="491"/>
    </row>
    <row r="5" spans="1:30" s="99" customFormat="1" ht="15" customHeight="1" x14ac:dyDescent="0.2">
      <c r="A5" s="439"/>
      <c r="B5" s="439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</row>
    <row r="6" spans="1:30" s="99" customFormat="1" x14ac:dyDescent="0.2">
      <c r="A6" s="439"/>
      <c r="B6" s="439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3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</row>
    <row r="7" spans="1:30" ht="21.95" customHeight="1" x14ac:dyDescent="0.25">
      <c r="A7" s="449" t="s">
        <v>18</v>
      </c>
      <c r="B7" s="449"/>
      <c r="C7" s="297">
        <v>2441</v>
      </c>
      <c r="D7" s="297">
        <v>1520</v>
      </c>
      <c r="E7" s="298">
        <v>471</v>
      </c>
      <c r="F7" s="299">
        <v>292</v>
      </c>
      <c r="G7" s="298">
        <v>220</v>
      </c>
      <c r="H7" s="298">
        <v>156</v>
      </c>
      <c r="I7" s="298">
        <v>203</v>
      </c>
      <c r="J7" s="298">
        <v>122</v>
      </c>
      <c r="K7" s="298">
        <v>222</v>
      </c>
      <c r="L7" s="298">
        <v>140</v>
      </c>
      <c r="M7" s="298">
        <v>133</v>
      </c>
      <c r="N7" s="298">
        <v>85</v>
      </c>
      <c r="O7" s="298">
        <v>183</v>
      </c>
      <c r="P7" s="298">
        <v>113</v>
      </c>
      <c r="Q7" s="298">
        <v>134</v>
      </c>
      <c r="R7" s="298">
        <v>77</v>
      </c>
      <c r="S7" s="298">
        <v>187</v>
      </c>
      <c r="T7" s="298">
        <v>114</v>
      </c>
      <c r="U7" s="298">
        <v>77</v>
      </c>
      <c r="V7" s="298">
        <v>40</v>
      </c>
      <c r="W7" s="298">
        <v>100</v>
      </c>
      <c r="X7" s="298">
        <v>67</v>
      </c>
      <c r="Y7" s="298">
        <v>194</v>
      </c>
      <c r="Z7" s="298">
        <v>106</v>
      </c>
      <c r="AA7" s="298">
        <v>73</v>
      </c>
      <c r="AB7" s="298">
        <v>48</v>
      </c>
      <c r="AC7" s="298">
        <v>244</v>
      </c>
      <c r="AD7" s="298">
        <v>160</v>
      </c>
    </row>
    <row r="8" spans="1:30" ht="21.95" customHeight="1" x14ac:dyDescent="0.2">
      <c r="A8" s="506" t="s">
        <v>154</v>
      </c>
      <c r="B8" s="301" t="s">
        <v>155</v>
      </c>
      <c r="C8" s="297">
        <v>2196</v>
      </c>
      <c r="D8" s="297">
        <v>1338</v>
      </c>
      <c r="E8" s="298">
        <v>424</v>
      </c>
      <c r="F8" s="298">
        <v>260</v>
      </c>
      <c r="G8" s="298">
        <v>201</v>
      </c>
      <c r="H8" s="298">
        <v>142</v>
      </c>
      <c r="I8" s="298">
        <v>190</v>
      </c>
      <c r="J8" s="298">
        <v>112</v>
      </c>
      <c r="K8" s="298">
        <v>193</v>
      </c>
      <c r="L8" s="298">
        <v>112</v>
      </c>
      <c r="M8" s="298">
        <v>114</v>
      </c>
      <c r="N8" s="298">
        <v>74</v>
      </c>
      <c r="O8" s="298">
        <v>157</v>
      </c>
      <c r="P8" s="298">
        <v>97</v>
      </c>
      <c r="Q8" s="298">
        <v>117</v>
      </c>
      <c r="R8" s="298">
        <v>64</v>
      </c>
      <c r="S8" s="298">
        <v>170</v>
      </c>
      <c r="T8" s="298">
        <v>99</v>
      </c>
      <c r="U8" s="298">
        <v>71</v>
      </c>
      <c r="V8" s="298">
        <v>38</v>
      </c>
      <c r="W8" s="298">
        <v>96</v>
      </c>
      <c r="X8" s="298">
        <v>63</v>
      </c>
      <c r="Y8" s="298">
        <v>177</v>
      </c>
      <c r="Z8" s="298">
        <v>95</v>
      </c>
      <c r="AA8" s="298">
        <v>65</v>
      </c>
      <c r="AB8" s="298">
        <v>41</v>
      </c>
      <c r="AC8" s="298">
        <v>221</v>
      </c>
      <c r="AD8" s="298">
        <v>141</v>
      </c>
    </row>
    <row r="9" spans="1:30" ht="21.95" customHeight="1" x14ac:dyDescent="0.2">
      <c r="A9" s="507"/>
      <c r="B9" s="302" t="s">
        <v>156</v>
      </c>
      <c r="C9" s="297">
        <v>60</v>
      </c>
      <c r="D9" s="297">
        <v>37</v>
      </c>
      <c r="E9" s="298">
        <v>9</v>
      </c>
      <c r="F9" s="298">
        <v>6</v>
      </c>
      <c r="G9" s="303">
        <v>5</v>
      </c>
      <c r="H9" s="303">
        <v>5</v>
      </c>
      <c r="I9" s="303">
        <v>2</v>
      </c>
      <c r="J9" s="303">
        <v>0</v>
      </c>
      <c r="K9" s="298">
        <v>3</v>
      </c>
      <c r="L9" s="298">
        <v>1</v>
      </c>
      <c r="M9" s="303">
        <v>5</v>
      </c>
      <c r="N9" s="303">
        <v>2</v>
      </c>
      <c r="O9" s="303">
        <v>2</v>
      </c>
      <c r="P9" s="303">
        <v>1</v>
      </c>
      <c r="Q9" s="303">
        <v>0</v>
      </c>
      <c r="R9" s="303">
        <v>0</v>
      </c>
      <c r="S9" s="303">
        <v>10</v>
      </c>
      <c r="T9" s="303">
        <v>8</v>
      </c>
      <c r="U9" s="303">
        <v>2</v>
      </c>
      <c r="V9" s="303">
        <v>2</v>
      </c>
      <c r="W9" s="303">
        <v>6</v>
      </c>
      <c r="X9" s="303">
        <v>4</v>
      </c>
      <c r="Y9" s="303">
        <v>7</v>
      </c>
      <c r="Z9" s="303">
        <v>4</v>
      </c>
      <c r="AA9" s="303">
        <v>3</v>
      </c>
      <c r="AB9" s="303">
        <v>2</v>
      </c>
      <c r="AC9" s="303">
        <v>6</v>
      </c>
      <c r="AD9" s="303">
        <v>2</v>
      </c>
    </row>
    <row r="10" spans="1:30" ht="21.95" customHeight="1" x14ac:dyDescent="0.2">
      <c r="A10" s="507"/>
      <c r="B10" s="302" t="s">
        <v>157</v>
      </c>
      <c r="C10" s="297">
        <v>317</v>
      </c>
      <c r="D10" s="297">
        <v>191</v>
      </c>
      <c r="E10" s="298">
        <v>68</v>
      </c>
      <c r="F10" s="298">
        <v>43</v>
      </c>
      <c r="G10" s="303">
        <v>31</v>
      </c>
      <c r="H10" s="303">
        <v>20</v>
      </c>
      <c r="I10" s="303">
        <v>20</v>
      </c>
      <c r="J10" s="303">
        <v>12</v>
      </c>
      <c r="K10" s="298">
        <v>19</v>
      </c>
      <c r="L10" s="298">
        <v>12</v>
      </c>
      <c r="M10" s="303">
        <v>12</v>
      </c>
      <c r="N10" s="303">
        <v>9</v>
      </c>
      <c r="O10" s="303">
        <v>17</v>
      </c>
      <c r="P10" s="303">
        <v>8</v>
      </c>
      <c r="Q10" s="303">
        <v>21</v>
      </c>
      <c r="R10" s="303">
        <v>11</v>
      </c>
      <c r="S10" s="303">
        <v>32</v>
      </c>
      <c r="T10" s="303">
        <v>20</v>
      </c>
      <c r="U10" s="303">
        <v>13</v>
      </c>
      <c r="V10" s="303">
        <v>6</v>
      </c>
      <c r="W10" s="303">
        <v>11</v>
      </c>
      <c r="X10" s="303">
        <v>9</v>
      </c>
      <c r="Y10" s="303">
        <v>24</v>
      </c>
      <c r="Z10" s="303">
        <v>15</v>
      </c>
      <c r="AA10" s="303">
        <v>14</v>
      </c>
      <c r="AB10" s="303">
        <v>10</v>
      </c>
      <c r="AC10" s="303">
        <v>35</v>
      </c>
      <c r="AD10" s="303">
        <v>16</v>
      </c>
    </row>
    <row r="11" spans="1:30" ht="37.5" customHeight="1" x14ac:dyDescent="0.2">
      <c r="A11" s="507"/>
      <c r="B11" s="302" t="s">
        <v>158</v>
      </c>
      <c r="C11" s="297">
        <v>109</v>
      </c>
      <c r="D11" s="297">
        <v>61</v>
      </c>
      <c r="E11" s="298">
        <v>19</v>
      </c>
      <c r="F11" s="298">
        <v>13</v>
      </c>
      <c r="G11" s="303">
        <v>10</v>
      </c>
      <c r="H11" s="303">
        <v>6</v>
      </c>
      <c r="I11" s="303">
        <v>5</v>
      </c>
      <c r="J11" s="303">
        <v>2</v>
      </c>
      <c r="K11" s="298">
        <v>8</v>
      </c>
      <c r="L11" s="298">
        <v>6</v>
      </c>
      <c r="M11" s="303">
        <v>7</v>
      </c>
      <c r="N11" s="303">
        <v>4</v>
      </c>
      <c r="O11" s="303">
        <v>9</v>
      </c>
      <c r="P11" s="303">
        <v>3</v>
      </c>
      <c r="Q11" s="303">
        <v>8</v>
      </c>
      <c r="R11" s="303">
        <v>5</v>
      </c>
      <c r="S11" s="303">
        <v>4</v>
      </c>
      <c r="T11" s="303">
        <v>0</v>
      </c>
      <c r="U11" s="303">
        <v>6</v>
      </c>
      <c r="V11" s="303">
        <v>4</v>
      </c>
      <c r="W11" s="303">
        <v>6</v>
      </c>
      <c r="X11" s="303">
        <v>5</v>
      </c>
      <c r="Y11" s="303">
        <v>9</v>
      </c>
      <c r="Z11" s="303">
        <v>4</v>
      </c>
      <c r="AA11" s="303">
        <v>7</v>
      </c>
      <c r="AB11" s="303">
        <v>4</v>
      </c>
      <c r="AC11" s="303">
        <v>11</v>
      </c>
      <c r="AD11" s="303">
        <v>5</v>
      </c>
    </row>
    <row r="12" spans="1:30" ht="21.95" customHeight="1" x14ac:dyDescent="0.2">
      <c r="A12" s="507"/>
      <c r="B12" s="304" t="s">
        <v>159</v>
      </c>
      <c r="C12" s="297">
        <v>71</v>
      </c>
      <c r="D12" s="297">
        <v>44</v>
      </c>
      <c r="E12" s="298">
        <v>0</v>
      </c>
      <c r="F12" s="298">
        <v>0</v>
      </c>
      <c r="G12" s="303">
        <v>10</v>
      </c>
      <c r="H12" s="303">
        <v>6</v>
      </c>
      <c r="I12" s="303">
        <v>0</v>
      </c>
      <c r="J12" s="303">
        <v>0</v>
      </c>
      <c r="K12" s="298">
        <v>2</v>
      </c>
      <c r="L12" s="298">
        <v>1</v>
      </c>
      <c r="M12" s="303">
        <v>8</v>
      </c>
      <c r="N12" s="303">
        <v>4</v>
      </c>
      <c r="O12" s="303">
        <v>10</v>
      </c>
      <c r="P12" s="303">
        <v>5</v>
      </c>
      <c r="Q12" s="303">
        <v>3</v>
      </c>
      <c r="R12" s="303">
        <v>2</v>
      </c>
      <c r="S12" s="303">
        <v>10</v>
      </c>
      <c r="T12" s="303">
        <v>7</v>
      </c>
      <c r="U12" s="303">
        <v>5</v>
      </c>
      <c r="V12" s="303">
        <v>3</v>
      </c>
      <c r="W12" s="303">
        <v>1</v>
      </c>
      <c r="X12" s="303">
        <v>1</v>
      </c>
      <c r="Y12" s="303">
        <v>6</v>
      </c>
      <c r="Z12" s="303">
        <v>4</v>
      </c>
      <c r="AA12" s="303">
        <v>5</v>
      </c>
      <c r="AB12" s="303">
        <v>3</v>
      </c>
      <c r="AC12" s="303">
        <v>11</v>
      </c>
      <c r="AD12" s="303">
        <v>8</v>
      </c>
    </row>
    <row r="13" spans="1:30" ht="21.95" customHeight="1" x14ac:dyDescent="0.2">
      <c r="A13" s="507"/>
      <c r="B13" s="353" t="s">
        <v>164</v>
      </c>
      <c r="C13" s="297">
        <v>906</v>
      </c>
      <c r="D13" s="297">
        <v>593</v>
      </c>
      <c r="E13" s="298">
        <v>154</v>
      </c>
      <c r="F13" s="298">
        <v>101</v>
      </c>
      <c r="G13" s="303">
        <v>87</v>
      </c>
      <c r="H13" s="303">
        <v>65</v>
      </c>
      <c r="I13" s="303">
        <v>73</v>
      </c>
      <c r="J13" s="303">
        <v>42</v>
      </c>
      <c r="K13" s="298">
        <v>95</v>
      </c>
      <c r="L13" s="298">
        <v>68</v>
      </c>
      <c r="M13" s="303">
        <v>55</v>
      </c>
      <c r="N13" s="303">
        <v>38</v>
      </c>
      <c r="O13" s="303">
        <v>75</v>
      </c>
      <c r="P13" s="303">
        <v>47</v>
      </c>
      <c r="Q13" s="303">
        <v>53</v>
      </c>
      <c r="R13" s="303">
        <v>31</v>
      </c>
      <c r="S13" s="303">
        <v>77</v>
      </c>
      <c r="T13" s="303">
        <v>47</v>
      </c>
      <c r="U13" s="303">
        <v>16</v>
      </c>
      <c r="V13" s="303">
        <v>9</v>
      </c>
      <c r="W13" s="303">
        <v>43</v>
      </c>
      <c r="X13" s="303">
        <v>27</v>
      </c>
      <c r="Y13" s="303">
        <v>67</v>
      </c>
      <c r="Z13" s="303">
        <v>40</v>
      </c>
      <c r="AA13" s="303">
        <v>22</v>
      </c>
      <c r="AB13" s="303">
        <v>15</v>
      </c>
      <c r="AC13" s="303">
        <v>89</v>
      </c>
      <c r="AD13" s="303">
        <v>63</v>
      </c>
    </row>
    <row r="14" spans="1:30" ht="21.95" customHeight="1" x14ac:dyDescent="0.2">
      <c r="A14" s="507"/>
      <c r="B14" s="353" t="s">
        <v>165</v>
      </c>
      <c r="C14" s="297">
        <v>414</v>
      </c>
      <c r="D14" s="297">
        <v>312</v>
      </c>
      <c r="E14" s="298">
        <v>77</v>
      </c>
      <c r="F14" s="298">
        <v>56</v>
      </c>
      <c r="G14" s="303">
        <v>31</v>
      </c>
      <c r="H14" s="303">
        <v>22</v>
      </c>
      <c r="I14" s="303">
        <v>20</v>
      </c>
      <c r="J14" s="303">
        <v>15</v>
      </c>
      <c r="K14" s="298">
        <v>47</v>
      </c>
      <c r="L14" s="298">
        <v>42</v>
      </c>
      <c r="M14" s="303">
        <v>26</v>
      </c>
      <c r="N14" s="303">
        <v>17</v>
      </c>
      <c r="O14" s="303">
        <v>42</v>
      </c>
      <c r="P14" s="303">
        <v>29</v>
      </c>
      <c r="Q14" s="303">
        <v>25</v>
      </c>
      <c r="R14" s="303">
        <v>20</v>
      </c>
      <c r="S14" s="303">
        <v>31</v>
      </c>
      <c r="T14" s="303">
        <v>24</v>
      </c>
      <c r="U14" s="303">
        <v>11</v>
      </c>
      <c r="V14" s="303">
        <v>5</v>
      </c>
      <c r="W14" s="303">
        <v>15</v>
      </c>
      <c r="X14" s="303">
        <v>13</v>
      </c>
      <c r="Y14" s="303">
        <v>28</v>
      </c>
      <c r="Z14" s="303">
        <v>18</v>
      </c>
      <c r="AA14" s="303">
        <v>17</v>
      </c>
      <c r="AB14" s="303">
        <v>13</v>
      </c>
      <c r="AC14" s="303">
        <v>44</v>
      </c>
      <c r="AD14" s="303">
        <v>38</v>
      </c>
    </row>
    <row r="15" spans="1:30" ht="45" customHeight="1" thickBot="1" x14ac:dyDescent="0.25">
      <c r="A15" s="508"/>
      <c r="B15" s="353" t="s">
        <v>206</v>
      </c>
      <c r="C15" s="297" t="s">
        <v>48</v>
      </c>
      <c r="D15" s="297">
        <v>586</v>
      </c>
      <c r="E15" s="298"/>
      <c r="F15" s="298">
        <v>101</v>
      </c>
      <c r="G15" s="303"/>
      <c r="H15" s="303">
        <v>58</v>
      </c>
      <c r="I15" s="303"/>
      <c r="J15" s="303">
        <v>49</v>
      </c>
      <c r="K15" s="298">
        <v>0</v>
      </c>
      <c r="L15" s="298">
        <v>66</v>
      </c>
      <c r="M15" s="303"/>
      <c r="N15" s="303">
        <v>31</v>
      </c>
      <c r="O15" s="303"/>
      <c r="P15" s="303">
        <v>51</v>
      </c>
      <c r="Q15" s="303"/>
      <c r="R15" s="303">
        <v>26</v>
      </c>
      <c r="S15" s="303"/>
      <c r="T15" s="303">
        <v>47</v>
      </c>
      <c r="U15" s="303"/>
      <c r="V15" s="303">
        <v>8</v>
      </c>
      <c r="W15" s="303"/>
      <c r="X15" s="303">
        <v>19</v>
      </c>
      <c r="Y15" s="303"/>
      <c r="Z15" s="303">
        <v>42</v>
      </c>
      <c r="AA15" s="303"/>
      <c r="AB15" s="303">
        <v>15</v>
      </c>
      <c r="AC15" s="303"/>
      <c r="AD15" s="303">
        <v>73</v>
      </c>
    </row>
    <row r="16" spans="1:30" s="305" customFormat="1" ht="37.5" customHeight="1" thickBot="1" x14ac:dyDescent="0.25">
      <c r="A16" s="452" t="s">
        <v>160</v>
      </c>
      <c r="B16" s="453"/>
      <c r="C16" s="297">
        <v>2112</v>
      </c>
      <c r="D16" s="297">
        <v>1367</v>
      </c>
      <c r="E16" s="298">
        <v>384</v>
      </c>
      <c r="F16" s="298">
        <v>250</v>
      </c>
      <c r="G16" s="303">
        <v>190</v>
      </c>
      <c r="H16" s="303">
        <v>134</v>
      </c>
      <c r="I16" s="303">
        <v>177</v>
      </c>
      <c r="J16" s="303">
        <v>116</v>
      </c>
      <c r="K16" s="303">
        <v>203</v>
      </c>
      <c r="L16" s="298">
        <v>128</v>
      </c>
      <c r="M16" s="303">
        <v>120</v>
      </c>
      <c r="N16" s="303">
        <v>80</v>
      </c>
      <c r="O16" s="303">
        <v>155</v>
      </c>
      <c r="P16" s="303">
        <v>102</v>
      </c>
      <c r="Q16" s="303">
        <v>125</v>
      </c>
      <c r="R16" s="303">
        <v>74</v>
      </c>
      <c r="S16" s="303">
        <v>166</v>
      </c>
      <c r="T16" s="303">
        <v>106</v>
      </c>
      <c r="U16" s="303">
        <v>65</v>
      </c>
      <c r="V16" s="303">
        <v>35</v>
      </c>
      <c r="W16" s="303">
        <v>88</v>
      </c>
      <c r="X16" s="303">
        <v>61</v>
      </c>
      <c r="Y16" s="303">
        <v>168</v>
      </c>
      <c r="Z16" s="303">
        <v>93</v>
      </c>
      <c r="AA16" s="303">
        <v>60</v>
      </c>
      <c r="AB16" s="303">
        <v>41</v>
      </c>
      <c r="AC16" s="303">
        <v>211</v>
      </c>
      <c r="AD16" s="303">
        <v>147</v>
      </c>
    </row>
    <row r="17" spans="1:30" s="305" customFormat="1" ht="37.5" customHeight="1" x14ac:dyDescent="0.2">
      <c r="A17" s="354"/>
      <c r="B17" s="306" t="s">
        <v>207</v>
      </c>
      <c r="C17" s="297">
        <v>681</v>
      </c>
      <c r="D17" s="297">
        <v>474</v>
      </c>
      <c r="E17" s="298">
        <v>124</v>
      </c>
      <c r="F17" s="298">
        <v>83</v>
      </c>
      <c r="G17" s="303">
        <v>61</v>
      </c>
      <c r="H17" s="303">
        <v>45</v>
      </c>
      <c r="I17" s="303">
        <v>45</v>
      </c>
      <c r="J17" s="303">
        <v>28</v>
      </c>
      <c r="K17" s="303">
        <v>55</v>
      </c>
      <c r="L17" s="298">
        <v>44</v>
      </c>
      <c r="M17" s="303">
        <v>43</v>
      </c>
      <c r="N17" s="303">
        <v>28</v>
      </c>
      <c r="O17" s="303">
        <v>52</v>
      </c>
      <c r="P17" s="303">
        <v>33</v>
      </c>
      <c r="Q17" s="303">
        <v>42</v>
      </c>
      <c r="R17" s="303">
        <v>29</v>
      </c>
      <c r="S17" s="303">
        <v>53</v>
      </c>
      <c r="T17" s="303">
        <v>39</v>
      </c>
      <c r="U17" s="303">
        <v>21</v>
      </c>
      <c r="V17" s="303">
        <v>11</v>
      </c>
      <c r="W17" s="303">
        <v>40</v>
      </c>
      <c r="X17" s="303">
        <v>30</v>
      </c>
      <c r="Y17" s="303">
        <v>56</v>
      </c>
      <c r="Z17" s="303">
        <v>36</v>
      </c>
      <c r="AA17" s="303">
        <v>24</v>
      </c>
      <c r="AB17" s="303">
        <v>19</v>
      </c>
      <c r="AC17" s="303">
        <v>65</v>
      </c>
      <c r="AD17" s="303">
        <v>49</v>
      </c>
    </row>
    <row r="18" spans="1:30" ht="21.95" customHeight="1" x14ac:dyDescent="0.2">
      <c r="A18" s="454" t="s">
        <v>154</v>
      </c>
      <c r="B18" s="306" t="s">
        <v>161</v>
      </c>
      <c r="C18" s="297">
        <v>364</v>
      </c>
      <c r="D18" s="297">
        <v>233</v>
      </c>
      <c r="E18" s="298">
        <v>70</v>
      </c>
      <c r="F18" s="298">
        <v>43</v>
      </c>
      <c r="G18" s="298">
        <v>38</v>
      </c>
      <c r="H18" s="298">
        <v>24</v>
      </c>
      <c r="I18" s="298">
        <v>27</v>
      </c>
      <c r="J18" s="298">
        <v>14</v>
      </c>
      <c r="K18" s="298">
        <v>23</v>
      </c>
      <c r="L18" s="298">
        <v>16</v>
      </c>
      <c r="M18" s="298">
        <v>21</v>
      </c>
      <c r="N18" s="298">
        <v>13</v>
      </c>
      <c r="O18" s="298">
        <v>25</v>
      </c>
      <c r="P18" s="298">
        <v>12</v>
      </c>
      <c r="Q18" s="298">
        <v>26</v>
      </c>
      <c r="R18" s="298">
        <v>19</v>
      </c>
      <c r="S18" s="298">
        <v>24</v>
      </c>
      <c r="T18" s="298">
        <v>19</v>
      </c>
      <c r="U18" s="298">
        <v>15</v>
      </c>
      <c r="V18" s="298">
        <v>8</v>
      </c>
      <c r="W18" s="298">
        <v>23</v>
      </c>
      <c r="X18" s="298">
        <v>18</v>
      </c>
      <c r="Y18" s="298">
        <v>26</v>
      </c>
      <c r="Z18" s="298">
        <v>13</v>
      </c>
      <c r="AA18" s="298">
        <v>14</v>
      </c>
      <c r="AB18" s="298">
        <v>11</v>
      </c>
      <c r="AC18" s="298">
        <v>32</v>
      </c>
      <c r="AD18" s="298">
        <v>23</v>
      </c>
    </row>
    <row r="19" spans="1:30" ht="21.95" customHeight="1" x14ac:dyDescent="0.2">
      <c r="A19" s="454"/>
      <c r="B19" s="307" t="s">
        <v>208</v>
      </c>
      <c r="C19" s="297">
        <v>1265</v>
      </c>
      <c r="D19" s="297">
        <v>880</v>
      </c>
      <c r="E19" s="298">
        <v>196</v>
      </c>
      <c r="F19" s="298">
        <v>135</v>
      </c>
      <c r="G19" s="303">
        <v>102</v>
      </c>
      <c r="H19" s="303">
        <v>80</v>
      </c>
      <c r="I19" s="303">
        <v>121</v>
      </c>
      <c r="J19" s="303">
        <v>88</v>
      </c>
      <c r="K19" s="303">
        <v>157</v>
      </c>
      <c r="L19" s="298">
        <v>104</v>
      </c>
      <c r="M19" s="303">
        <v>65</v>
      </c>
      <c r="N19" s="303">
        <v>47</v>
      </c>
      <c r="O19" s="303">
        <v>104</v>
      </c>
      <c r="P19" s="303">
        <v>77</v>
      </c>
      <c r="Q19" s="303">
        <v>64</v>
      </c>
      <c r="R19" s="303">
        <v>38</v>
      </c>
      <c r="S19" s="303">
        <v>106</v>
      </c>
      <c r="T19" s="303">
        <v>72</v>
      </c>
      <c r="U19" s="303">
        <v>33</v>
      </c>
      <c r="V19" s="303">
        <v>18</v>
      </c>
      <c r="W19" s="303">
        <v>54</v>
      </c>
      <c r="X19" s="303">
        <v>38</v>
      </c>
      <c r="Y19" s="303">
        <v>98</v>
      </c>
      <c r="Z19" s="303">
        <v>56</v>
      </c>
      <c r="AA19" s="303">
        <v>30</v>
      </c>
      <c r="AB19" s="303">
        <v>20</v>
      </c>
      <c r="AC19" s="303">
        <v>135</v>
      </c>
      <c r="AD19" s="303">
        <v>107</v>
      </c>
    </row>
    <row r="20" spans="1:30" ht="21.95" customHeight="1" x14ac:dyDescent="0.2">
      <c r="A20" s="454"/>
      <c r="B20" s="307" t="s">
        <v>162</v>
      </c>
      <c r="C20" s="297">
        <v>636</v>
      </c>
      <c r="D20" s="297">
        <v>273</v>
      </c>
      <c r="E20" s="298">
        <v>116</v>
      </c>
      <c r="F20" s="298">
        <v>50</v>
      </c>
      <c r="G20" s="303">
        <v>50</v>
      </c>
      <c r="H20" s="303">
        <v>22</v>
      </c>
      <c r="I20" s="303">
        <v>68</v>
      </c>
      <c r="J20" s="303">
        <v>37</v>
      </c>
      <c r="K20" s="303">
        <v>62</v>
      </c>
      <c r="L20" s="298">
        <v>20</v>
      </c>
      <c r="M20" s="303">
        <v>28</v>
      </c>
      <c r="N20" s="303">
        <v>12</v>
      </c>
      <c r="O20" s="303">
        <v>43</v>
      </c>
      <c r="P20" s="303">
        <v>22</v>
      </c>
      <c r="Q20" s="303">
        <v>35</v>
      </c>
      <c r="R20" s="303">
        <v>9</v>
      </c>
      <c r="S20" s="303">
        <v>45</v>
      </c>
      <c r="T20" s="303">
        <v>17</v>
      </c>
      <c r="U20" s="303">
        <v>22</v>
      </c>
      <c r="V20" s="303">
        <v>7</v>
      </c>
      <c r="W20" s="303">
        <v>20</v>
      </c>
      <c r="X20" s="303">
        <v>13</v>
      </c>
      <c r="Y20" s="303">
        <v>57</v>
      </c>
      <c r="Z20" s="303">
        <v>21</v>
      </c>
      <c r="AA20" s="303">
        <v>18</v>
      </c>
      <c r="AB20" s="303">
        <v>8</v>
      </c>
      <c r="AC20" s="303">
        <v>72</v>
      </c>
      <c r="AD20" s="303">
        <v>35</v>
      </c>
    </row>
    <row r="21" spans="1:30" ht="42.75" customHeight="1" x14ac:dyDescent="0.2">
      <c r="A21" s="454"/>
      <c r="B21" s="307" t="s">
        <v>209</v>
      </c>
      <c r="C21" s="297">
        <v>269</v>
      </c>
      <c r="D21" s="297">
        <v>193</v>
      </c>
      <c r="E21" s="298">
        <v>63</v>
      </c>
      <c r="F21" s="298">
        <v>38</v>
      </c>
      <c r="G21" s="303">
        <v>35</v>
      </c>
      <c r="H21" s="303">
        <v>31</v>
      </c>
      <c r="I21" s="303">
        <v>13</v>
      </c>
      <c r="J21" s="303">
        <v>10</v>
      </c>
      <c r="K21" s="298">
        <v>25</v>
      </c>
      <c r="L21" s="298">
        <v>17</v>
      </c>
      <c r="M21" s="303">
        <v>20</v>
      </c>
      <c r="N21" s="303">
        <v>15</v>
      </c>
      <c r="O21" s="303">
        <v>20</v>
      </c>
      <c r="P21" s="303">
        <v>19</v>
      </c>
      <c r="Q21" s="303">
        <v>14</v>
      </c>
      <c r="R21" s="303">
        <v>9</v>
      </c>
      <c r="S21" s="303">
        <v>25</v>
      </c>
      <c r="T21" s="303">
        <v>15</v>
      </c>
      <c r="U21" s="303">
        <v>7</v>
      </c>
      <c r="V21" s="303">
        <v>5</v>
      </c>
      <c r="W21" s="303">
        <v>7</v>
      </c>
      <c r="X21" s="303">
        <v>4</v>
      </c>
      <c r="Y21" s="303">
        <v>11</v>
      </c>
      <c r="Z21" s="303">
        <v>8</v>
      </c>
      <c r="AA21" s="303">
        <v>4</v>
      </c>
      <c r="AB21" s="303">
        <v>3</v>
      </c>
      <c r="AC21" s="303">
        <v>25</v>
      </c>
      <c r="AD21" s="303">
        <v>19</v>
      </c>
    </row>
    <row r="22" spans="1:30" ht="45" customHeight="1" x14ac:dyDescent="0.2">
      <c r="A22" s="454"/>
      <c r="B22" s="307" t="s">
        <v>210</v>
      </c>
      <c r="C22" s="297">
        <v>593</v>
      </c>
      <c r="D22" s="297">
        <v>546</v>
      </c>
      <c r="E22" s="298">
        <v>104</v>
      </c>
      <c r="F22" s="298">
        <v>98</v>
      </c>
      <c r="G22" s="303">
        <v>54</v>
      </c>
      <c r="H22" s="303">
        <v>47</v>
      </c>
      <c r="I22" s="303">
        <v>45</v>
      </c>
      <c r="J22" s="303">
        <v>44</v>
      </c>
      <c r="K22" s="298">
        <v>54</v>
      </c>
      <c r="L22" s="298">
        <v>50</v>
      </c>
      <c r="M22" s="303">
        <v>33</v>
      </c>
      <c r="N22" s="303">
        <v>29</v>
      </c>
      <c r="O22" s="303">
        <v>54</v>
      </c>
      <c r="P22" s="303">
        <v>50</v>
      </c>
      <c r="Q22" s="303">
        <v>26</v>
      </c>
      <c r="R22" s="303">
        <v>22</v>
      </c>
      <c r="S22" s="303">
        <v>56</v>
      </c>
      <c r="T22" s="303">
        <v>52</v>
      </c>
      <c r="U22" s="303">
        <v>15</v>
      </c>
      <c r="V22" s="303">
        <v>14</v>
      </c>
      <c r="W22" s="303">
        <v>27</v>
      </c>
      <c r="X22" s="303">
        <v>23</v>
      </c>
      <c r="Y22" s="303">
        <v>48</v>
      </c>
      <c r="Z22" s="303">
        <v>41</v>
      </c>
      <c r="AA22" s="303">
        <v>15</v>
      </c>
      <c r="AB22" s="303">
        <v>15</v>
      </c>
      <c r="AC22" s="303">
        <v>62</v>
      </c>
      <c r="AD22" s="303">
        <v>61</v>
      </c>
    </row>
    <row r="23" spans="1:30" ht="42.75" customHeight="1" x14ac:dyDescent="0.2">
      <c r="A23" s="454"/>
      <c r="B23" s="307" t="s">
        <v>211</v>
      </c>
      <c r="C23" s="297">
        <v>0</v>
      </c>
      <c r="D23" s="297">
        <v>0</v>
      </c>
      <c r="E23" s="298">
        <v>0</v>
      </c>
      <c r="F23" s="298">
        <v>0</v>
      </c>
      <c r="G23" s="298">
        <v>0</v>
      </c>
      <c r="H23" s="298">
        <v>0</v>
      </c>
      <c r="I23" s="303">
        <v>0</v>
      </c>
      <c r="J23" s="303">
        <v>0</v>
      </c>
      <c r="K23" s="298">
        <v>0</v>
      </c>
      <c r="L23" s="298">
        <v>0</v>
      </c>
      <c r="M23" s="303">
        <v>0</v>
      </c>
      <c r="N23" s="303">
        <v>0</v>
      </c>
      <c r="O23" s="303">
        <v>0</v>
      </c>
      <c r="P23" s="303">
        <v>0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0</v>
      </c>
      <c r="W23" s="303">
        <v>0</v>
      </c>
      <c r="X23" s="303">
        <v>0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</row>
    <row r="24" spans="1:30" ht="37.5" customHeight="1" x14ac:dyDescent="0.2">
      <c r="A24" s="454"/>
      <c r="B24" s="307" t="s">
        <v>212</v>
      </c>
      <c r="C24" s="297">
        <v>203</v>
      </c>
      <c r="D24" s="297">
        <v>117</v>
      </c>
      <c r="E24" s="298">
        <v>52</v>
      </c>
      <c r="F24" s="298">
        <v>33</v>
      </c>
      <c r="G24" s="303">
        <v>12</v>
      </c>
      <c r="H24" s="303">
        <v>6</v>
      </c>
      <c r="I24" s="303">
        <v>17</v>
      </c>
      <c r="J24" s="303">
        <v>12</v>
      </c>
      <c r="K24" s="298">
        <v>15</v>
      </c>
      <c r="L24" s="298">
        <v>7</v>
      </c>
      <c r="M24" s="303">
        <v>12</v>
      </c>
      <c r="N24" s="303">
        <v>7</v>
      </c>
      <c r="O24" s="303">
        <v>7</v>
      </c>
      <c r="P24" s="303">
        <v>5</v>
      </c>
      <c r="Q24" s="303">
        <v>26</v>
      </c>
      <c r="R24" s="303">
        <v>13</v>
      </c>
      <c r="S24" s="303">
        <v>22</v>
      </c>
      <c r="T24" s="303">
        <v>10</v>
      </c>
      <c r="U24" s="303">
        <v>6</v>
      </c>
      <c r="V24" s="303">
        <v>2</v>
      </c>
      <c r="W24" s="303">
        <v>8</v>
      </c>
      <c r="X24" s="303">
        <v>5</v>
      </c>
      <c r="Y24" s="303">
        <v>11</v>
      </c>
      <c r="Z24" s="303">
        <v>8</v>
      </c>
      <c r="AA24" s="303">
        <v>5</v>
      </c>
      <c r="AB24" s="303">
        <v>4</v>
      </c>
      <c r="AC24" s="303">
        <v>10</v>
      </c>
      <c r="AD24" s="303">
        <v>5</v>
      </c>
    </row>
    <row r="25" spans="1:30" s="305" customFormat="1" ht="37.700000000000003" customHeight="1" x14ac:dyDescent="0.2">
      <c r="A25" s="448" t="s">
        <v>172</v>
      </c>
      <c r="B25" s="448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</row>
    <row r="26" spans="1:30" ht="21.95" customHeight="1" x14ac:dyDescent="0.2">
      <c r="A26" s="450" t="s">
        <v>173</v>
      </c>
      <c r="B26" s="302" t="s">
        <v>174</v>
      </c>
      <c r="C26" s="297">
        <v>218</v>
      </c>
      <c r="D26" s="297">
        <v>120</v>
      </c>
      <c r="E26" s="303">
        <v>56</v>
      </c>
      <c r="F26" s="303">
        <v>29</v>
      </c>
      <c r="G26" s="303">
        <v>24</v>
      </c>
      <c r="H26" s="303">
        <v>12</v>
      </c>
      <c r="I26" s="303">
        <v>12</v>
      </c>
      <c r="J26" s="303">
        <v>5</v>
      </c>
      <c r="K26" s="303">
        <v>12</v>
      </c>
      <c r="L26" s="303">
        <v>7</v>
      </c>
      <c r="M26" s="303">
        <v>9</v>
      </c>
      <c r="N26" s="303">
        <v>5</v>
      </c>
      <c r="O26" s="303">
        <v>13</v>
      </c>
      <c r="P26" s="303">
        <v>8</v>
      </c>
      <c r="Q26" s="303">
        <v>17</v>
      </c>
      <c r="R26" s="303">
        <v>12</v>
      </c>
      <c r="S26" s="303">
        <v>17</v>
      </c>
      <c r="T26" s="303">
        <v>10</v>
      </c>
      <c r="U26" s="303">
        <v>14</v>
      </c>
      <c r="V26" s="303">
        <v>7</v>
      </c>
      <c r="W26" s="303">
        <v>8</v>
      </c>
      <c r="X26" s="303">
        <v>5</v>
      </c>
      <c r="Y26" s="303">
        <v>12</v>
      </c>
      <c r="Z26" s="303">
        <v>5</v>
      </c>
      <c r="AA26" s="303">
        <v>10</v>
      </c>
      <c r="AB26" s="303">
        <v>8</v>
      </c>
      <c r="AC26" s="303">
        <v>14</v>
      </c>
      <c r="AD26" s="303">
        <v>7</v>
      </c>
    </row>
    <row r="27" spans="1:30" ht="21.95" customHeight="1" x14ac:dyDescent="0.2">
      <c r="A27" s="450"/>
      <c r="B27" s="302" t="s">
        <v>175</v>
      </c>
      <c r="C27" s="297">
        <v>500</v>
      </c>
      <c r="D27" s="297">
        <v>255</v>
      </c>
      <c r="E27" s="303">
        <v>108</v>
      </c>
      <c r="F27" s="303">
        <v>60</v>
      </c>
      <c r="G27" s="303">
        <v>33</v>
      </c>
      <c r="H27" s="303">
        <v>18</v>
      </c>
      <c r="I27" s="303">
        <v>39</v>
      </c>
      <c r="J27" s="303">
        <v>19</v>
      </c>
      <c r="K27" s="303">
        <v>27</v>
      </c>
      <c r="L27" s="303">
        <v>12</v>
      </c>
      <c r="M27" s="303">
        <v>31</v>
      </c>
      <c r="N27" s="303">
        <v>16</v>
      </c>
      <c r="O27" s="303">
        <v>40</v>
      </c>
      <c r="P27" s="303">
        <v>21</v>
      </c>
      <c r="Q27" s="303">
        <v>36</v>
      </c>
      <c r="R27" s="303">
        <v>13</v>
      </c>
      <c r="S27" s="303">
        <v>27</v>
      </c>
      <c r="T27" s="303">
        <v>14</v>
      </c>
      <c r="U27" s="303">
        <v>21</v>
      </c>
      <c r="V27" s="303">
        <v>12</v>
      </c>
      <c r="W27" s="303">
        <v>22</v>
      </c>
      <c r="X27" s="303">
        <v>14</v>
      </c>
      <c r="Y27" s="303">
        <v>41</v>
      </c>
      <c r="Z27" s="303">
        <v>19</v>
      </c>
      <c r="AA27" s="303">
        <v>21</v>
      </c>
      <c r="AB27" s="303">
        <v>10</v>
      </c>
      <c r="AC27" s="303">
        <v>54</v>
      </c>
      <c r="AD27" s="303">
        <v>27</v>
      </c>
    </row>
    <row r="28" spans="1:30" ht="21.95" customHeight="1" x14ac:dyDescent="0.2">
      <c r="A28" s="450"/>
      <c r="B28" s="302" t="s">
        <v>176</v>
      </c>
      <c r="C28" s="297">
        <v>343</v>
      </c>
      <c r="D28" s="297">
        <v>202</v>
      </c>
      <c r="E28" s="303">
        <v>82</v>
      </c>
      <c r="F28" s="303">
        <v>52</v>
      </c>
      <c r="G28" s="303">
        <v>36</v>
      </c>
      <c r="H28" s="303">
        <v>24</v>
      </c>
      <c r="I28" s="303">
        <v>24</v>
      </c>
      <c r="J28" s="303">
        <v>10</v>
      </c>
      <c r="K28" s="303">
        <v>22</v>
      </c>
      <c r="L28" s="303">
        <v>15</v>
      </c>
      <c r="M28" s="303">
        <v>24</v>
      </c>
      <c r="N28" s="303">
        <v>14</v>
      </c>
      <c r="O28" s="303">
        <v>24</v>
      </c>
      <c r="P28" s="303">
        <v>11</v>
      </c>
      <c r="Q28" s="303">
        <v>28</v>
      </c>
      <c r="R28" s="303">
        <v>17</v>
      </c>
      <c r="S28" s="303">
        <v>24</v>
      </c>
      <c r="T28" s="303">
        <v>16</v>
      </c>
      <c r="U28" s="303">
        <v>11</v>
      </c>
      <c r="V28" s="303">
        <v>7</v>
      </c>
      <c r="W28" s="303">
        <v>9</v>
      </c>
      <c r="X28" s="303">
        <v>5</v>
      </c>
      <c r="Y28" s="303">
        <v>19</v>
      </c>
      <c r="Z28" s="303">
        <v>12</v>
      </c>
      <c r="AA28" s="303">
        <v>9</v>
      </c>
      <c r="AB28" s="303">
        <v>7</v>
      </c>
      <c r="AC28" s="303">
        <v>31</v>
      </c>
      <c r="AD28" s="303">
        <v>12</v>
      </c>
    </row>
    <row r="29" spans="1:30" ht="21.95" customHeight="1" x14ac:dyDescent="0.2">
      <c r="A29" s="450"/>
      <c r="B29" s="302" t="s">
        <v>177</v>
      </c>
      <c r="C29" s="297">
        <v>431</v>
      </c>
      <c r="D29" s="297">
        <v>251</v>
      </c>
      <c r="E29" s="303">
        <v>81</v>
      </c>
      <c r="F29" s="303">
        <v>46</v>
      </c>
      <c r="G29" s="303">
        <v>44</v>
      </c>
      <c r="H29" s="303">
        <v>36</v>
      </c>
      <c r="I29" s="303">
        <v>37</v>
      </c>
      <c r="J29" s="303">
        <v>18</v>
      </c>
      <c r="K29" s="303">
        <v>34</v>
      </c>
      <c r="L29" s="303">
        <v>19</v>
      </c>
      <c r="M29" s="303">
        <v>23</v>
      </c>
      <c r="N29" s="303">
        <v>14</v>
      </c>
      <c r="O29" s="303">
        <v>26</v>
      </c>
      <c r="P29" s="303">
        <v>14</v>
      </c>
      <c r="Q29" s="303">
        <v>16</v>
      </c>
      <c r="R29" s="303">
        <v>9</v>
      </c>
      <c r="S29" s="303">
        <v>39</v>
      </c>
      <c r="T29" s="303">
        <v>20</v>
      </c>
      <c r="U29" s="303">
        <v>17</v>
      </c>
      <c r="V29" s="303">
        <v>6</v>
      </c>
      <c r="W29" s="303">
        <v>19</v>
      </c>
      <c r="X29" s="303">
        <v>12</v>
      </c>
      <c r="Y29" s="303">
        <v>40</v>
      </c>
      <c r="Z29" s="303">
        <v>21</v>
      </c>
      <c r="AA29" s="303">
        <v>10</v>
      </c>
      <c r="AB29" s="303">
        <v>7</v>
      </c>
      <c r="AC29" s="303">
        <v>45</v>
      </c>
      <c r="AD29" s="303">
        <v>29</v>
      </c>
    </row>
    <row r="30" spans="1:30" ht="21.95" customHeight="1" x14ac:dyDescent="0.2">
      <c r="A30" s="450"/>
      <c r="B30" s="302" t="s">
        <v>178</v>
      </c>
      <c r="C30" s="297">
        <v>426</v>
      </c>
      <c r="D30" s="297">
        <v>294</v>
      </c>
      <c r="E30" s="303">
        <v>75</v>
      </c>
      <c r="F30" s="303">
        <v>57</v>
      </c>
      <c r="G30" s="303">
        <v>57</v>
      </c>
      <c r="H30" s="303">
        <v>44</v>
      </c>
      <c r="I30" s="303">
        <v>31</v>
      </c>
      <c r="J30" s="303">
        <v>21</v>
      </c>
      <c r="K30" s="303">
        <v>49</v>
      </c>
      <c r="L30" s="303">
        <v>26</v>
      </c>
      <c r="M30" s="303">
        <v>16</v>
      </c>
      <c r="N30" s="303">
        <v>14</v>
      </c>
      <c r="O30" s="303">
        <v>37</v>
      </c>
      <c r="P30" s="303">
        <v>22</v>
      </c>
      <c r="Q30" s="303">
        <v>18</v>
      </c>
      <c r="R30" s="303">
        <v>11</v>
      </c>
      <c r="S30" s="303">
        <v>33</v>
      </c>
      <c r="T30" s="303">
        <v>25</v>
      </c>
      <c r="U30" s="303">
        <v>8</v>
      </c>
      <c r="V30" s="303">
        <v>4</v>
      </c>
      <c r="W30" s="303">
        <v>24</v>
      </c>
      <c r="X30" s="303">
        <v>19</v>
      </c>
      <c r="Y30" s="303">
        <v>36</v>
      </c>
      <c r="Z30" s="303">
        <v>19</v>
      </c>
      <c r="AA30" s="303">
        <v>11</v>
      </c>
      <c r="AB30" s="303">
        <v>7</v>
      </c>
      <c r="AC30" s="303">
        <v>31</v>
      </c>
      <c r="AD30" s="303">
        <v>25</v>
      </c>
    </row>
    <row r="31" spans="1:30" ht="21.95" customHeight="1" x14ac:dyDescent="0.2">
      <c r="A31" s="450"/>
      <c r="B31" s="302" t="s">
        <v>179</v>
      </c>
      <c r="C31" s="297">
        <v>523</v>
      </c>
      <c r="D31" s="297">
        <v>398</v>
      </c>
      <c r="E31" s="303">
        <v>69</v>
      </c>
      <c r="F31" s="303">
        <v>48</v>
      </c>
      <c r="G31" s="303">
        <v>26</v>
      </c>
      <c r="H31" s="303">
        <v>22</v>
      </c>
      <c r="I31" s="303">
        <v>60</v>
      </c>
      <c r="J31" s="303">
        <v>49</v>
      </c>
      <c r="K31" s="303">
        <v>78</v>
      </c>
      <c r="L31" s="303">
        <v>61</v>
      </c>
      <c r="M31" s="303">
        <v>30</v>
      </c>
      <c r="N31" s="303">
        <v>22</v>
      </c>
      <c r="O31" s="303">
        <v>43</v>
      </c>
      <c r="P31" s="303">
        <v>37</v>
      </c>
      <c r="Q31" s="303">
        <v>19</v>
      </c>
      <c r="R31" s="303">
        <v>15</v>
      </c>
      <c r="S31" s="303">
        <v>47</v>
      </c>
      <c r="T31" s="303">
        <v>29</v>
      </c>
      <c r="U31" s="303">
        <v>6</v>
      </c>
      <c r="V31" s="303">
        <v>4</v>
      </c>
      <c r="W31" s="303">
        <v>18</v>
      </c>
      <c r="X31" s="303">
        <v>12</v>
      </c>
      <c r="Y31" s="303">
        <v>46</v>
      </c>
      <c r="Z31" s="303">
        <v>30</v>
      </c>
      <c r="AA31" s="303">
        <v>12</v>
      </c>
      <c r="AB31" s="303">
        <v>9</v>
      </c>
      <c r="AC31" s="303">
        <v>69</v>
      </c>
      <c r="AD31" s="303">
        <v>60</v>
      </c>
    </row>
    <row r="32" spans="1:30" s="305" customFormat="1" ht="21.95" customHeight="1" x14ac:dyDescent="0.2">
      <c r="A32" s="448" t="s">
        <v>180</v>
      </c>
      <c r="B32" s="448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</row>
    <row r="33" spans="1:30" ht="21.95" customHeight="1" x14ac:dyDescent="0.2">
      <c r="A33" s="450" t="s">
        <v>173</v>
      </c>
      <c r="B33" s="302" t="s">
        <v>181</v>
      </c>
      <c r="C33" s="297">
        <v>364</v>
      </c>
      <c r="D33" s="297">
        <v>233</v>
      </c>
      <c r="E33" s="303">
        <v>70</v>
      </c>
      <c r="F33" s="303">
        <v>43</v>
      </c>
      <c r="G33" s="303">
        <v>38</v>
      </c>
      <c r="H33" s="303">
        <v>24</v>
      </c>
      <c r="I33" s="303">
        <v>27</v>
      </c>
      <c r="J33" s="303">
        <v>14</v>
      </c>
      <c r="K33" s="303">
        <v>23</v>
      </c>
      <c r="L33" s="303">
        <v>16</v>
      </c>
      <c r="M33" s="303">
        <v>21</v>
      </c>
      <c r="N33" s="303">
        <v>13</v>
      </c>
      <c r="O33" s="303">
        <v>25</v>
      </c>
      <c r="P33" s="303">
        <v>12</v>
      </c>
      <c r="Q33" s="303">
        <v>26</v>
      </c>
      <c r="R33" s="303">
        <v>19</v>
      </c>
      <c r="S33" s="303">
        <v>24</v>
      </c>
      <c r="T33" s="303">
        <v>19</v>
      </c>
      <c r="U33" s="303">
        <v>15</v>
      </c>
      <c r="V33" s="303">
        <v>8</v>
      </c>
      <c r="W33" s="303">
        <v>23</v>
      </c>
      <c r="X33" s="303">
        <v>18</v>
      </c>
      <c r="Y33" s="303">
        <v>26</v>
      </c>
      <c r="Z33" s="303">
        <v>13</v>
      </c>
      <c r="AA33" s="303">
        <v>14</v>
      </c>
      <c r="AB33" s="303">
        <v>11</v>
      </c>
      <c r="AC33" s="303">
        <v>32</v>
      </c>
      <c r="AD33" s="303">
        <v>23</v>
      </c>
    </row>
    <row r="34" spans="1:30" ht="21.95" customHeight="1" x14ac:dyDescent="0.2">
      <c r="A34" s="450"/>
      <c r="B34" s="302" t="s">
        <v>182</v>
      </c>
      <c r="C34" s="297">
        <v>626</v>
      </c>
      <c r="D34" s="297">
        <v>472</v>
      </c>
      <c r="E34" s="303">
        <v>113</v>
      </c>
      <c r="F34" s="303">
        <v>88</v>
      </c>
      <c r="G34" s="303">
        <v>59</v>
      </c>
      <c r="H34" s="303">
        <v>48</v>
      </c>
      <c r="I34" s="303">
        <v>42</v>
      </c>
      <c r="J34" s="303">
        <v>30</v>
      </c>
      <c r="K34" s="303">
        <v>59</v>
      </c>
      <c r="L34" s="303">
        <v>46</v>
      </c>
      <c r="M34" s="303">
        <v>38</v>
      </c>
      <c r="N34" s="303">
        <v>28</v>
      </c>
      <c r="O34" s="303">
        <v>50</v>
      </c>
      <c r="P34" s="303">
        <v>38</v>
      </c>
      <c r="Q34" s="303">
        <v>30</v>
      </c>
      <c r="R34" s="303">
        <v>22</v>
      </c>
      <c r="S34" s="303">
        <v>57</v>
      </c>
      <c r="T34" s="303">
        <v>43</v>
      </c>
      <c r="U34" s="303">
        <v>14</v>
      </c>
      <c r="V34" s="303">
        <v>9</v>
      </c>
      <c r="W34" s="303">
        <v>29</v>
      </c>
      <c r="X34" s="303">
        <v>21</v>
      </c>
      <c r="Y34" s="303">
        <v>52</v>
      </c>
      <c r="Z34" s="303">
        <v>37</v>
      </c>
      <c r="AA34" s="303">
        <v>21</v>
      </c>
      <c r="AB34" s="303">
        <v>17</v>
      </c>
      <c r="AC34" s="303">
        <v>62</v>
      </c>
      <c r="AD34" s="303">
        <v>45</v>
      </c>
    </row>
    <row r="35" spans="1:30" ht="21.95" customHeight="1" x14ac:dyDescent="0.2">
      <c r="A35" s="450"/>
      <c r="B35" s="302" t="s">
        <v>183</v>
      </c>
      <c r="C35" s="297">
        <v>571</v>
      </c>
      <c r="D35" s="297">
        <v>390</v>
      </c>
      <c r="E35" s="303">
        <v>122</v>
      </c>
      <c r="F35" s="303">
        <v>84</v>
      </c>
      <c r="G35" s="303">
        <v>57</v>
      </c>
      <c r="H35" s="303">
        <v>49</v>
      </c>
      <c r="I35" s="303">
        <v>48</v>
      </c>
      <c r="J35" s="303">
        <v>31</v>
      </c>
      <c r="K35" s="303">
        <v>48</v>
      </c>
      <c r="L35" s="303">
        <v>38</v>
      </c>
      <c r="M35" s="303">
        <v>33</v>
      </c>
      <c r="N35" s="303">
        <v>22</v>
      </c>
      <c r="O35" s="303">
        <v>51</v>
      </c>
      <c r="P35" s="303">
        <v>32</v>
      </c>
      <c r="Q35" s="303">
        <v>30</v>
      </c>
      <c r="R35" s="303">
        <v>17</v>
      </c>
      <c r="S35" s="303">
        <v>42</v>
      </c>
      <c r="T35" s="303">
        <v>25</v>
      </c>
      <c r="U35" s="303">
        <v>20</v>
      </c>
      <c r="V35" s="303">
        <v>11</v>
      </c>
      <c r="W35" s="303">
        <v>21</v>
      </c>
      <c r="X35" s="303">
        <v>12</v>
      </c>
      <c r="Y35" s="303">
        <v>31</v>
      </c>
      <c r="Z35" s="303">
        <v>20</v>
      </c>
      <c r="AA35" s="303">
        <v>10</v>
      </c>
      <c r="AB35" s="303">
        <v>6</v>
      </c>
      <c r="AC35" s="303">
        <v>58</v>
      </c>
      <c r="AD35" s="303">
        <v>43</v>
      </c>
    </row>
    <row r="36" spans="1:30" ht="21.95" customHeight="1" x14ac:dyDescent="0.2">
      <c r="A36" s="450"/>
      <c r="B36" s="302" t="s">
        <v>184</v>
      </c>
      <c r="C36" s="297">
        <v>463</v>
      </c>
      <c r="D36" s="297">
        <v>280</v>
      </c>
      <c r="E36" s="303">
        <v>92</v>
      </c>
      <c r="F36" s="303">
        <v>51</v>
      </c>
      <c r="G36" s="303">
        <v>34</v>
      </c>
      <c r="H36" s="303">
        <v>26</v>
      </c>
      <c r="I36" s="303">
        <v>45</v>
      </c>
      <c r="J36" s="303">
        <v>26</v>
      </c>
      <c r="K36" s="303">
        <v>45</v>
      </c>
      <c r="L36" s="303">
        <v>27</v>
      </c>
      <c r="M36" s="303">
        <v>24</v>
      </c>
      <c r="N36" s="303">
        <v>18</v>
      </c>
      <c r="O36" s="303">
        <v>30</v>
      </c>
      <c r="P36" s="303">
        <v>19</v>
      </c>
      <c r="Q36" s="303">
        <v>26</v>
      </c>
      <c r="R36" s="303">
        <v>15</v>
      </c>
      <c r="S36" s="303">
        <v>32</v>
      </c>
      <c r="T36" s="303">
        <v>17</v>
      </c>
      <c r="U36" s="303">
        <v>11</v>
      </c>
      <c r="V36" s="303">
        <v>7</v>
      </c>
      <c r="W36" s="303">
        <v>16</v>
      </c>
      <c r="X36" s="303">
        <v>9</v>
      </c>
      <c r="Y36" s="303">
        <v>45</v>
      </c>
      <c r="Z36" s="303">
        <v>26</v>
      </c>
      <c r="AA36" s="303">
        <v>21</v>
      </c>
      <c r="AB36" s="303">
        <v>11</v>
      </c>
      <c r="AC36" s="303">
        <v>42</v>
      </c>
      <c r="AD36" s="303">
        <v>28</v>
      </c>
    </row>
    <row r="37" spans="1:30" ht="21.95" customHeight="1" x14ac:dyDescent="0.2">
      <c r="A37" s="450"/>
      <c r="B37" s="302" t="s">
        <v>185</v>
      </c>
      <c r="C37" s="297">
        <v>275</v>
      </c>
      <c r="D37" s="297">
        <v>145</v>
      </c>
      <c r="E37" s="303">
        <v>52</v>
      </c>
      <c r="F37" s="303">
        <v>26</v>
      </c>
      <c r="G37" s="303">
        <v>22</v>
      </c>
      <c r="H37" s="303">
        <v>9</v>
      </c>
      <c r="I37" s="303">
        <v>31</v>
      </c>
      <c r="J37" s="303">
        <v>21</v>
      </c>
      <c r="K37" s="303">
        <v>31</v>
      </c>
      <c r="L37" s="303">
        <v>13</v>
      </c>
      <c r="M37" s="303">
        <v>12</v>
      </c>
      <c r="N37" s="303">
        <v>4</v>
      </c>
      <c r="O37" s="303">
        <v>20</v>
      </c>
      <c r="P37" s="303">
        <v>12</v>
      </c>
      <c r="Q37" s="303">
        <v>14</v>
      </c>
      <c r="R37" s="303">
        <v>4</v>
      </c>
      <c r="S37" s="303">
        <v>19</v>
      </c>
      <c r="T37" s="303">
        <v>10</v>
      </c>
      <c r="U37" s="303">
        <v>7</v>
      </c>
      <c r="V37" s="303">
        <v>5</v>
      </c>
      <c r="W37" s="303">
        <v>11</v>
      </c>
      <c r="X37" s="303">
        <v>7</v>
      </c>
      <c r="Y37" s="303">
        <v>21</v>
      </c>
      <c r="Z37" s="303">
        <v>10</v>
      </c>
      <c r="AA37" s="303">
        <v>3</v>
      </c>
      <c r="AB37" s="303">
        <v>3</v>
      </c>
      <c r="AC37" s="303">
        <v>32</v>
      </c>
      <c r="AD37" s="303">
        <v>21</v>
      </c>
    </row>
    <row r="38" spans="1:30" ht="21.95" customHeight="1" x14ac:dyDescent="0.2">
      <c r="A38" s="450"/>
      <c r="B38" s="302" t="s">
        <v>186</v>
      </c>
      <c r="C38" s="297">
        <v>142</v>
      </c>
      <c r="D38" s="297" t="s">
        <v>48</v>
      </c>
      <c r="E38" s="303">
        <v>22</v>
      </c>
      <c r="F38" s="303"/>
      <c r="G38" s="303">
        <v>10</v>
      </c>
      <c r="H38" s="303"/>
      <c r="I38" s="303">
        <v>10</v>
      </c>
      <c r="J38" s="303">
        <v>0</v>
      </c>
      <c r="K38" s="303">
        <v>16</v>
      </c>
      <c r="L38" s="303"/>
      <c r="M38" s="303">
        <v>5</v>
      </c>
      <c r="N38" s="303" t="s">
        <v>201</v>
      </c>
      <c r="O38" s="303">
        <v>7</v>
      </c>
      <c r="P38" s="303"/>
      <c r="Q38" s="303">
        <v>8</v>
      </c>
      <c r="R38" s="303"/>
      <c r="S38" s="303">
        <v>13</v>
      </c>
      <c r="T38" s="303"/>
      <c r="U38" s="303">
        <v>10</v>
      </c>
      <c r="V38" s="303"/>
      <c r="W38" s="303">
        <v>0</v>
      </c>
      <c r="X38" s="303"/>
      <c r="Y38" s="303">
        <v>19</v>
      </c>
      <c r="Z38" s="303"/>
      <c r="AA38" s="303">
        <v>4</v>
      </c>
      <c r="AB38" s="303"/>
      <c r="AC38" s="303">
        <v>18</v>
      </c>
      <c r="AD38" s="303"/>
    </row>
    <row r="39" spans="1:30" ht="21.95" customHeight="1" x14ac:dyDescent="0.2">
      <c r="A39" s="449" t="s">
        <v>187</v>
      </c>
      <c r="B39" s="449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</row>
    <row r="40" spans="1:30" ht="21.95" customHeight="1" x14ac:dyDescent="0.2">
      <c r="A40" s="450" t="s">
        <v>173</v>
      </c>
      <c r="B40" s="307" t="s">
        <v>188</v>
      </c>
      <c r="C40" s="297">
        <v>138</v>
      </c>
      <c r="D40" s="297">
        <v>101</v>
      </c>
      <c r="E40" s="303">
        <v>38</v>
      </c>
      <c r="F40" s="303">
        <v>26</v>
      </c>
      <c r="G40" s="303">
        <v>18</v>
      </c>
      <c r="H40" s="303">
        <v>16</v>
      </c>
      <c r="I40" s="303">
        <v>8</v>
      </c>
      <c r="J40" s="303">
        <v>7</v>
      </c>
      <c r="K40" s="303">
        <v>5</v>
      </c>
      <c r="L40" s="303">
        <v>3</v>
      </c>
      <c r="M40" s="303">
        <v>5</v>
      </c>
      <c r="N40" s="303">
        <v>4</v>
      </c>
      <c r="O40" s="303">
        <v>7</v>
      </c>
      <c r="P40" s="303">
        <v>5</v>
      </c>
      <c r="Q40" s="303">
        <v>5</v>
      </c>
      <c r="R40" s="303">
        <v>3</v>
      </c>
      <c r="S40" s="303">
        <v>14</v>
      </c>
      <c r="T40" s="303">
        <v>10</v>
      </c>
      <c r="U40" s="303">
        <v>4</v>
      </c>
      <c r="V40" s="303">
        <v>3</v>
      </c>
      <c r="W40" s="303">
        <v>7</v>
      </c>
      <c r="X40" s="303">
        <v>6</v>
      </c>
      <c r="Y40" s="303">
        <v>10</v>
      </c>
      <c r="Z40" s="303">
        <v>6</v>
      </c>
      <c r="AA40" s="303">
        <v>6</v>
      </c>
      <c r="AB40" s="303">
        <v>4</v>
      </c>
      <c r="AC40" s="303">
        <v>11</v>
      </c>
      <c r="AD40" s="303">
        <v>8</v>
      </c>
    </row>
    <row r="41" spans="1:30" ht="21.95" customHeight="1" x14ac:dyDescent="0.2">
      <c r="A41" s="450"/>
      <c r="B41" s="307" t="s">
        <v>189</v>
      </c>
      <c r="C41" s="297">
        <v>450</v>
      </c>
      <c r="D41" s="297">
        <v>327</v>
      </c>
      <c r="E41" s="303">
        <v>110</v>
      </c>
      <c r="F41" s="303">
        <v>80</v>
      </c>
      <c r="G41" s="303">
        <v>36</v>
      </c>
      <c r="H41" s="303">
        <v>23</v>
      </c>
      <c r="I41" s="303">
        <v>35</v>
      </c>
      <c r="J41" s="303">
        <v>22</v>
      </c>
      <c r="K41" s="303">
        <v>25</v>
      </c>
      <c r="L41" s="303">
        <v>19</v>
      </c>
      <c r="M41" s="303">
        <v>24</v>
      </c>
      <c r="N41" s="303">
        <v>17</v>
      </c>
      <c r="O41" s="303">
        <v>25</v>
      </c>
      <c r="P41" s="303">
        <v>21</v>
      </c>
      <c r="Q41" s="303">
        <v>28</v>
      </c>
      <c r="R41" s="303">
        <v>22</v>
      </c>
      <c r="S41" s="303">
        <v>34</v>
      </c>
      <c r="T41" s="303">
        <v>23</v>
      </c>
      <c r="U41" s="303">
        <v>20</v>
      </c>
      <c r="V41" s="303">
        <v>12</v>
      </c>
      <c r="W41" s="303">
        <v>19</v>
      </c>
      <c r="X41" s="303">
        <v>15</v>
      </c>
      <c r="Y41" s="303">
        <v>42</v>
      </c>
      <c r="Z41" s="303">
        <v>27</v>
      </c>
      <c r="AA41" s="303">
        <v>17</v>
      </c>
      <c r="AB41" s="303">
        <v>16</v>
      </c>
      <c r="AC41" s="303">
        <v>35</v>
      </c>
      <c r="AD41" s="303">
        <v>30</v>
      </c>
    </row>
    <row r="42" spans="1:30" ht="21.95" customHeight="1" x14ac:dyDescent="0.2">
      <c r="A42" s="450"/>
      <c r="B42" s="307" t="s">
        <v>190</v>
      </c>
      <c r="C42" s="297">
        <v>255</v>
      </c>
      <c r="D42" s="297">
        <v>194</v>
      </c>
      <c r="E42" s="303">
        <v>69</v>
      </c>
      <c r="F42" s="303">
        <v>49</v>
      </c>
      <c r="G42" s="303">
        <v>18</v>
      </c>
      <c r="H42" s="303">
        <v>13</v>
      </c>
      <c r="I42" s="303">
        <v>21</v>
      </c>
      <c r="J42" s="303">
        <v>18</v>
      </c>
      <c r="K42" s="303">
        <v>22</v>
      </c>
      <c r="L42" s="303">
        <v>20</v>
      </c>
      <c r="M42" s="303">
        <v>13</v>
      </c>
      <c r="N42" s="303">
        <v>9</v>
      </c>
      <c r="O42" s="303">
        <v>27</v>
      </c>
      <c r="P42" s="303">
        <v>19</v>
      </c>
      <c r="Q42" s="303">
        <v>9</v>
      </c>
      <c r="R42" s="303">
        <v>8</v>
      </c>
      <c r="S42" s="303">
        <v>17</v>
      </c>
      <c r="T42" s="303">
        <v>15</v>
      </c>
      <c r="U42" s="303">
        <v>8</v>
      </c>
      <c r="V42" s="303">
        <v>5</v>
      </c>
      <c r="W42" s="303">
        <v>11</v>
      </c>
      <c r="X42" s="303">
        <v>7</v>
      </c>
      <c r="Y42" s="303">
        <v>16</v>
      </c>
      <c r="Z42" s="303">
        <v>14</v>
      </c>
      <c r="AA42" s="303">
        <v>6</v>
      </c>
      <c r="AB42" s="303">
        <v>3</v>
      </c>
      <c r="AC42" s="303">
        <v>18</v>
      </c>
      <c r="AD42" s="303">
        <v>14</v>
      </c>
    </row>
    <row r="43" spans="1:30" ht="21.95" customHeight="1" x14ac:dyDescent="0.2">
      <c r="A43" s="450"/>
      <c r="B43" s="307" t="s">
        <v>191</v>
      </c>
      <c r="C43" s="297">
        <v>738</v>
      </c>
      <c r="D43" s="297">
        <v>456</v>
      </c>
      <c r="E43" s="303">
        <v>111</v>
      </c>
      <c r="F43" s="303">
        <v>64</v>
      </c>
      <c r="G43" s="303">
        <v>72</v>
      </c>
      <c r="H43" s="303">
        <v>57</v>
      </c>
      <c r="I43" s="303">
        <v>72</v>
      </c>
      <c r="J43" s="303">
        <v>44</v>
      </c>
      <c r="K43" s="303">
        <v>81</v>
      </c>
      <c r="L43" s="303">
        <v>53</v>
      </c>
      <c r="M43" s="303">
        <v>39</v>
      </c>
      <c r="N43" s="303">
        <v>26</v>
      </c>
      <c r="O43" s="303">
        <v>49</v>
      </c>
      <c r="P43" s="303">
        <v>30</v>
      </c>
      <c r="Q43" s="303">
        <v>38</v>
      </c>
      <c r="R43" s="303">
        <v>23</v>
      </c>
      <c r="S43" s="303">
        <v>50</v>
      </c>
      <c r="T43" s="303">
        <v>31</v>
      </c>
      <c r="U43" s="303">
        <v>25</v>
      </c>
      <c r="V43" s="303">
        <v>12</v>
      </c>
      <c r="W43" s="303">
        <v>28</v>
      </c>
      <c r="X43" s="303">
        <v>21</v>
      </c>
      <c r="Y43" s="303">
        <v>65</v>
      </c>
      <c r="Z43" s="303">
        <v>29</v>
      </c>
      <c r="AA43" s="303">
        <v>23</v>
      </c>
      <c r="AB43" s="303">
        <v>13</v>
      </c>
      <c r="AC43" s="303">
        <v>85</v>
      </c>
      <c r="AD43" s="303">
        <v>53</v>
      </c>
    </row>
    <row r="44" spans="1:30" ht="21.95" customHeight="1" thickBot="1" x14ac:dyDescent="0.25">
      <c r="A44" s="457"/>
      <c r="B44" s="309" t="s">
        <v>192</v>
      </c>
      <c r="C44" s="297">
        <v>860</v>
      </c>
      <c r="D44" s="297">
        <v>442</v>
      </c>
      <c r="E44" s="303">
        <v>143</v>
      </c>
      <c r="F44" s="303">
        <v>73</v>
      </c>
      <c r="G44" s="303">
        <v>76</v>
      </c>
      <c r="H44" s="303">
        <v>47</v>
      </c>
      <c r="I44" s="303">
        <v>67</v>
      </c>
      <c r="J44" s="303">
        <v>31</v>
      </c>
      <c r="K44" s="303">
        <v>89</v>
      </c>
      <c r="L44" s="303">
        <v>45</v>
      </c>
      <c r="M44" s="303">
        <v>52</v>
      </c>
      <c r="N44" s="303">
        <v>29</v>
      </c>
      <c r="O44" s="303">
        <v>75</v>
      </c>
      <c r="P44" s="303">
        <v>38</v>
      </c>
      <c r="Q44" s="303">
        <v>54</v>
      </c>
      <c r="R44" s="303">
        <v>21</v>
      </c>
      <c r="S44" s="303">
        <v>72</v>
      </c>
      <c r="T44" s="303">
        <v>35</v>
      </c>
      <c r="U44" s="303">
        <v>20</v>
      </c>
      <c r="V44" s="303">
        <v>8</v>
      </c>
      <c r="W44" s="303">
        <v>35</v>
      </c>
      <c r="X44" s="303">
        <v>18</v>
      </c>
      <c r="Y44" s="303">
        <v>61</v>
      </c>
      <c r="Z44" s="303">
        <v>30</v>
      </c>
      <c r="AA44" s="303">
        <v>21</v>
      </c>
      <c r="AB44" s="303">
        <v>12</v>
      </c>
      <c r="AC44" s="303">
        <v>95</v>
      </c>
      <c r="AD44" s="303">
        <v>55</v>
      </c>
    </row>
    <row r="45" spans="1:30" ht="36.75" customHeight="1" x14ac:dyDescent="0.2">
      <c r="A45" s="458" t="s">
        <v>193</v>
      </c>
      <c r="B45" s="459"/>
      <c r="C45" s="297">
        <v>2177</v>
      </c>
      <c r="D45" s="297"/>
      <c r="E45" s="303">
        <v>699</v>
      </c>
      <c r="F45" s="303" t="s">
        <v>48</v>
      </c>
      <c r="G45" s="303">
        <v>362</v>
      </c>
      <c r="H45" s="303" t="s">
        <v>48</v>
      </c>
      <c r="I45" s="303">
        <v>72</v>
      </c>
      <c r="J45" s="303" t="s">
        <v>48</v>
      </c>
      <c r="K45" s="303">
        <v>62</v>
      </c>
      <c r="L45" s="303" t="s">
        <v>48</v>
      </c>
      <c r="M45" s="303">
        <v>87</v>
      </c>
      <c r="N45" s="303" t="s">
        <v>48</v>
      </c>
      <c r="O45" s="303">
        <v>39</v>
      </c>
      <c r="P45" s="303" t="s">
        <v>48</v>
      </c>
      <c r="Q45" s="303">
        <v>128</v>
      </c>
      <c r="R45" s="303" t="s">
        <v>48</v>
      </c>
      <c r="S45" s="303">
        <v>85</v>
      </c>
      <c r="T45" s="303" t="s">
        <v>48</v>
      </c>
      <c r="U45" s="303">
        <v>40</v>
      </c>
      <c r="V45" s="303" t="s">
        <v>48</v>
      </c>
      <c r="W45" s="303">
        <v>417</v>
      </c>
      <c r="X45" s="303" t="s">
        <v>48</v>
      </c>
      <c r="Y45" s="303">
        <v>89</v>
      </c>
      <c r="Z45" s="303" t="s">
        <v>48</v>
      </c>
      <c r="AA45" s="303">
        <v>29</v>
      </c>
      <c r="AB45" s="303" t="s">
        <v>48</v>
      </c>
      <c r="AC45" s="303">
        <v>68</v>
      </c>
      <c r="AD45" s="303" t="s">
        <v>48</v>
      </c>
    </row>
    <row r="46" spans="1:30" ht="21.95" customHeight="1" x14ac:dyDescent="0.2">
      <c r="A46" s="450" t="s">
        <v>154</v>
      </c>
      <c r="B46" s="310" t="s">
        <v>194</v>
      </c>
      <c r="C46" s="297">
        <v>789</v>
      </c>
      <c r="D46" s="297"/>
      <c r="E46" s="303">
        <v>314</v>
      </c>
      <c r="F46" s="303" t="s">
        <v>48</v>
      </c>
      <c r="G46" s="303">
        <v>84</v>
      </c>
      <c r="H46" s="303" t="s">
        <v>48</v>
      </c>
      <c r="I46" s="303">
        <v>50</v>
      </c>
      <c r="J46" s="303" t="s">
        <v>48</v>
      </c>
      <c r="K46" s="303">
        <v>24</v>
      </c>
      <c r="L46" s="303" t="s">
        <v>48</v>
      </c>
      <c r="M46" s="303">
        <v>37</v>
      </c>
      <c r="N46" s="303" t="s">
        <v>48</v>
      </c>
      <c r="O46" s="303">
        <v>33</v>
      </c>
      <c r="P46" s="303" t="s">
        <v>48</v>
      </c>
      <c r="Q46" s="303">
        <v>77</v>
      </c>
      <c r="R46" s="303" t="s">
        <v>48</v>
      </c>
      <c r="S46" s="303">
        <v>14</v>
      </c>
      <c r="T46" s="303" t="s">
        <v>48</v>
      </c>
      <c r="U46" s="303">
        <v>29</v>
      </c>
      <c r="V46" s="303" t="s">
        <v>48</v>
      </c>
      <c r="W46" s="303">
        <v>23</v>
      </c>
      <c r="X46" s="303" t="s">
        <v>48</v>
      </c>
      <c r="Y46" s="303">
        <v>32</v>
      </c>
      <c r="Z46" s="303" t="s">
        <v>48</v>
      </c>
      <c r="AA46" s="303">
        <v>21</v>
      </c>
      <c r="AB46" s="303" t="s">
        <v>48</v>
      </c>
      <c r="AC46" s="303">
        <v>51</v>
      </c>
      <c r="AD46" s="303" t="s">
        <v>48</v>
      </c>
    </row>
    <row r="47" spans="1:30" ht="21.95" customHeight="1" x14ac:dyDescent="0.2">
      <c r="A47" s="450"/>
      <c r="B47" s="310" t="s">
        <v>195</v>
      </c>
      <c r="C47" s="297">
        <v>1517</v>
      </c>
      <c r="D47" s="297"/>
      <c r="E47" s="303">
        <v>435</v>
      </c>
      <c r="F47" s="303" t="s">
        <v>48</v>
      </c>
      <c r="G47" s="303">
        <v>287</v>
      </c>
      <c r="H47" s="303" t="s">
        <v>48</v>
      </c>
      <c r="I47" s="303">
        <v>30</v>
      </c>
      <c r="J47" s="303" t="s">
        <v>48</v>
      </c>
      <c r="K47" s="303">
        <v>39</v>
      </c>
      <c r="L47" s="303" t="s">
        <v>48</v>
      </c>
      <c r="M47" s="303">
        <v>60</v>
      </c>
      <c r="N47" s="303" t="s">
        <v>48</v>
      </c>
      <c r="O47" s="303">
        <v>12</v>
      </c>
      <c r="P47" s="303" t="s">
        <v>48</v>
      </c>
      <c r="Q47" s="303">
        <v>60</v>
      </c>
      <c r="R47" s="303" t="s">
        <v>48</v>
      </c>
      <c r="S47" s="303">
        <v>80</v>
      </c>
      <c r="T47" s="303" t="s">
        <v>48</v>
      </c>
      <c r="U47" s="303">
        <v>16</v>
      </c>
      <c r="V47" s="303" t="s">
        <v>48</v>
      </c>
      <c r="W47" s="303">
        <v>400</v>
      </c>
      <c r="X47" s="303" t="s">
        <v>48</v>
      </c>
      <c r="Y47" s="303">
        <v>63</v>
      </c>
      <c r="Z47" s="303" t="s">
        <v>48</v>
      </c>
      <c r="AA47" s="303">
        <v>10</v>
      </c>
      <c r="AB47" s="303" t="s">
        <v>48</v>
      </c>
      <c r="AC47" s="303">
        <v>25</v>
      </c>
      <c r="AD47" s="303" t="s">
        <v>48</v>
      </c>
    </row>
    <row r="48" spans="1:30" ht="21.95" customHeight="1" x14ac:dyDescent="0.2">
      <c r="A48" s="450"/>
      <c r="B48" s="310" t="s">
        <v>196</v>
      </c>
      <c r="C48" s="297">
        <v>660</v>
      </c>
      <c r="D48" s="297"/>
      <c r="E48" s="303">
        <v>264</v>
      </c>
      <c r="F48" s="303" t="s">
        <v>48</v>
      </c>
      <c r="G48" s="303">
        <v>75</v>
      </c>
      <c r="H48" s="303" t="s">
        <v>48</v>
      </c>
      <c r="I48" s="303">
        <v>42</v>
      </c>
      <c r="J48" s="303" t="s">
        <v>48</v>
      </c>
      <c r="K48" s="303">
        <v>23</v>
      </c>
      <c r="L48" s="303" t="s">
        <v>48</v>
      </c>
      <c r="M48" s="303">
        <v>27</v>
      </c>
      <c r="N48" s="303" t="s">
        <v>48</v>
      </c>
      <c r="O48" s="303">
        <v>27</v>
      </c>
      <c r="P48" s="303" t="s">
        <v>48</v>
      </c>
      <c r="Q48" s="303">
        <v>68</v>
      </c>
      <c r="R48" s="303" t="s">
        <v>48</v>
      </c>
      <c r="S48" s="303">
        <v>5</v>
      </c>
      <c r="T48" s="303" t="s">
        <v>48</v>
      </c>
      <c r="U48" s="303">
        <v>24</v>
      </c>
      <c r="V48" s="303" t="s">
        <v>48</v>
      </c>
      <c r="W48" s="303">
        <v>17</v>
      </c>
      <c r="X48" s="303" t="s">
        <v>48</v>
      </c>
      <c r="Y48" s="303">
        <v>26</v>
      </c>
      <c r="Z48" s="303" t="s">
        <v>48</v>
      </c>
      <c r="AA48" s="303">
        <v>19</v>
      </c>
      <c r="AB48" s="303" t="s">
        <v>48</v>
      </c>
      <c r="AC48" s="303">
        <v>43</v>
      </c>
      <c r="AD48" s="303" t="s">
        <v>48</v>
      </c>
    </row>
    <row r="49" spans="1:30" ht="21.95" customHeight="1" x14ac:dyDescent="0.2">
      <c r="A49" s="449" t="s">
        <v>122</v>
      </c>
      <c r="B49" s="456"/>
      <c r="C49" s="297">
        <v>2136</v>
      </c>
      <c r="D49" s="297">
        <v>1146</v>
      </c>
      <c r="E49" s="303">
        <v>529</v>
      </c>
      <c r="F49" s="303">
        <v>297</v>
      </c>
      <c r="G49" s="303">
        <v>223</v>
      </c>
      <c r="H49" s="303">
        <v>119</v>
      </c>
      <c r="I49" s="303">
        <v>163</v>
      </c>
      <c r="J49" s="303">
        <v>82</v>
      </c>
      <c r="K49" s="303">
        <v>128</v>
      </c>
      <c r="L49" s="303">
        <v>61</v>
      </c>
      <c r="M49" s="303">
        <v>105</v>
      </c>
      <c r="N49" s="303">
        <v>66</v>
      </c>
      <c r="O49" s="303">
        <v>121</v>
      </c>
      <c r="P49" s="303">
        <v>55</v>
      </c>
      <c r="Q49" s="303">
        <v>115</v>
      </c>
      <c r="R49" s="303">
        <v>68</v>
      </c>
      <c r="S49" s="303">
        <v>162</v>
      </c>
      <c r="T49" s="303">
        <v>86</v>
      </c>
      <c r="U49" s="303">
        <v>95</v>
      </c>
      <c r="V49" s="303">
        <v>60</v>
      </c>
      <c r="W49" s="303">
        <v>113</v>
      </c>
      <c r="X49" s="303">
        <v>63</v>
      </c>
      <c r="Y49" s="303">
        <v>152</v>
      </c>
      <c r="Z49" s="303">
        <v>74</v>
      </c>
      <c r="AA49" s="303">
        <v>72</v>
      </c>
      <c r="AB49" s="303">
        <v>35</v>
      </c>
      <c r="AC49" s="303">
        <v>158</v>
      </c>
      <c r="AD49" s="303">
        <v>80</v>
      </c>
    </row>
    <row r="50" spans="1:30" ht="21.95" customHeight="1" x14ac:dyDescent="0.2">
      <c r="A50" s="312"/>
      <c r="B50" s="313" t="s">
        <v>197</v>
      </c>
      <c r="C50" s="297">
        <v>186</v>
      </c>
      <c r="D50" s="297">
        <v>69</v>
      </c>
      <c r="E50" s="303">
        <v>46</v>
      </c>
      <c r="F50" s="303">
        <v>26</v>
      </c>
      <c r="G50" s="303">
        <v>20</v>
      </c>
      <c r="H50" s="303">
        <v>9</v>
      </c>
      <c r="I50" s="303">
        <v>9</v>
      </c>
      <c r="J50" s="303">
        <v>6</v>
      </c>
      <c r="K50" s="303">
        <v>8</v>
      </c>
      <c r="L50" s="303">
        <v>0</v>
      </c>
      <c r="M50" s="303">
        <v>12</v>
      </c>
      <c r="N50" s="303">
        <v>4</v>
      </c>
      <c r="O50" s="303">
        <v>8</v>
      </c>
      <c r="P50" s="303">
        <v>0</v>
      </c>
      <c r="Q50" s="303">
        <v>18</v>
      </c>
      <c r="R50" s="303">
        <v>7</v>
      </c>
      <c r="S50" s="303">
        <v>14</v>
      </c>
      <c r="T50" s="303">
        <v>7</v>
      </c>
      <c r="U50" s="303">
        <v>7</v>
      </c>
      <c r="V50" s="303">
        <v>0</v>
      </c>
      <c r="W50" s="303">
        <v>14</v>
      </c>
      <c r="X50" s="303">
        <v>4</v>
      </c>
      <c r="Y50" s="303">
        <v>13</v>
      </c>
      <c r="Z50" s="303">
        <v>3</v>
      </c>
      <c r="AA50" s="303">
        <v>6</v>
      </c>
      <c r="AB50" s="303">
        <v>2</v>
      </c>
      <c r="AC50" s="303">
        <v>11</v>
      </c>
      <c r="AD50" s="303">
        <v>1</v>
      </c>
    </row>
    <row r="51" spans="1:30" s="305" customFormat="1" ht="21.95" customHeight="1" x14ac:dyDescent="0.2">
      <c r="A51" s="449" t="s">
        <v>198</v>
      </c>
      <c r="B51" s="456"/>
      <c r="C51" s="297">
        <v>410</v>
      </c>
      <c r="D51" s="297">
        <v>296</v>
      </c>
      <c r="E51" s="303">
        <v>117</v>
      </c>
      <c r="F51" s="303">
        <v>83</v>
      </c>
      <c r="G51" s="303">
        <v>56</v>
      </c>
      <c r="H51" s="303">
        <v>41</v>
      </c>
      <c r="I51" s="303">
        <v>27</v>
      </c>
      <c r="J51" s="303">
        <v>21</v>
      </c>
      <c r="K51" s="303">
        <v>21</v>
      </c>
      <c r="L51" s="303">
        <v>12</v>
      </c>
      <c r="M51" s="303">
        <v>25</v>
      </c>
      <c r="N51" s="303">
        <v>15</v>
      </c>
      <c r="O51" s="303">
        <v>7</v>
      </c>
      <c r="P51" s="303">
        <v>7</v>
      </c>
      <c r="Q51" s="303">
        <v>29</v>
      </c>
      <c r="R51" s="303">
        <v>21</v>
      </c>
      <c r="S51" s="303">
        <v>28</v>
      </c>
      <c r="T51" s="303">
        <v>22</v>
      </c>
      <c r="U51" s="303">
        <v>18</v>
      </c>
      <c r="V51" s="303">
        <v>11</v>
      </c>
      <c r="W51" s="303">
        <v>17</v>
      </c>
      <c r="X51" s="303">
        <v>12</v>
      </c>
      <c r="Y51" s="303">
        <v>21</v>
      </c>
      <c r="Z51" s="303">
        <v>17</v>
      </c>
      <c r="AA51" s="303">
        <v>16</v>
      </c>
      <c r="AB51" s="303">
        <v>13</v>
      </c>
      <c r="AC51" s="303">
        <v>28</v>
      </c>
      <c r="AD51" s="303">
        <v>21</v>
      </c>
    </row>
    <row r="52" spans="1:30" s="305" customFormat="1" ht="21.95" customHeight="1" x14ac:dyDescent="0.2">
      <c r="A52" s="449" t="s">
        <v>199</v>
      </c>
      <c r="B52" s="456"/>
      <c r="C52" s="297">
        <v>25</v>
      </c>
      <c r="D52" s="297">
        <v>0</v>
      </c>
      <c r="E52" s="303">
        <v>3</v>
      </c>
      <c r="F52" s="303">
        <v>0</v>
      </c>
      <c r="G52" s="303">
        <v>1</v>
      </c>
      <c r="H52" s="303">
        <v>0</v>
      </c>
      <c r="I52" s="303">
        <v>1</v>
      </c>
      <c r="J52" s="303">
        <v>0</v>
      </c>
      <c r="K52" s="303">
        <v>3</v>
      </c>
      <c r="L52" s="303">
        <v>0</v>
      </c>
      <c r="M52" s="303">
        <v>0</v>
      </c>
      <c r="N52" s="303">
        <v>0</v>
      </c>
      <c r="O52" s="303">
        <v>1</v>
      </c>
      <c r="P52" s="303">
        <v>0</v>
      </c>
      <c r="Q52" s="303">
        <v>2</v>
      </c>
      <c r="R52" s="303">
        <v>0</v>
      </c>
      <c r="S52" s="303">
        <v>2</v>
      </c>
      <c r="T52" s="303">
        <v>0</v>
      </c>
      <c r="U52" s="303">
        <v>2</v>
      </c>
      <c r="V52" s="303">
        <v>0</v>
      </c>
      <c r="W52" s="303">
        <v>0</v>
      </c>
      <c r="X52" s="303">
        <v>0</v>
      </c>
      <c r="Y52" s="303">
        <v>6</v>
      </c>
      <c r="Z52" s="303">
        <v>0</v>
      </c>
      <c r="AA52" s="303">
        <v>3</v>
      </c>
      <c r="AB52" s="303">
        <v>0</v>
      </c>
      <c r="AC52" s="303">
        <v>1</v>
      </c>
      <c r="AD52" s="303">
        <v>0</v>
      </c>
    </row>
    <row r="54" spans="1:30" x14ac:dyDescent="0.2">
      <c r="G54" s="300">
        <v>0</v>
      </c>
    </row>
    <row r="55" spans="1:30" x14ac:dyDescent="0.2">
      <c r="C55" s="300" t="s">
        <v>215</v>
      </c>
      <c r="G55" s="300">
        <v>0</v>
      </c>
    </row>
    <row r="56" spans="1:30" x14ac:dyDescent="0.2">
      <c r="G56" s="300">
        <v>0</v>
      </c>
    </row>
    <row r="57" spans="1:30" x14ac:dyDescent="0.2">
      <c r="G57" s="300">
        <v>0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C4:AD5"/>
    <mergeCell ref="A7:B7"/>
    <mergeCell ref="A8:A15"/>
    <mergeCell ref="A16:B16"/>
    <mergeCell ref="A18:A24"/>
    <mergeCell ref="Y4:Z5"/>
    <mergeCell ref="AA4:AB5"/>
    <mergeCell ref="A25:B25"/>
    <mergeCell ref="Q4:R5"/>
    <mergeCell ref="S4:T5"/>
    <mergeCell ref="U4:V5"/>
    <mergeCell ref="W4:X5"/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</mergeCells>
  <conditionalFormatting sqref="C25:AD25">
    <cfRule type="cellIs" dxfId="55" priority="3" stopIfTrue="1" operator="notEqual">
      <formula>C7</formula>
    </cfRule>
  </conditionalFormatting>
  <conditionalFormatting sqref="C39:AD39 C32:AD32">
    <cfRule type="cellIs" dxfId="54" priority="4" stopIfTrue="1" operator="notEqual">
      <formula>C$7</formula>
    </cfRule>
  </conditionalFormatting>
  <conditionalFormatting sqref="E45 G45 I45 K45 M45 O45 Q45 S45 U45 W45 Y45 AA45 AC45">
    <cfRule type="cellIs" dxfId="53" priority="5" stopIfTrue="1" operator="notEqual">
      <formula>E47+E48</formula>
    </cfRule>
  </conditionalFormatting>
  <conditionalFormatting sqref="E18">
    <cfRule type="cellIs" dxfId="52" priority="2" operator="notEqual">
      <formula>E$33</formula>
    </cfRule>
  </conditionalFormatting>
  <conditionalFormatting sqref="F18:AD18">
    <cfRule type="cellIs" dxfId="51" priority="1" operator="notEqual">
      <formula>F$33</formula>
    </cfRule>
  </conditionalFormatting>
  <conditionalFormatting sqref="C33:D38 C40:D52 C7:D24 C26:D31">
    <cfRule type="cellIs" dxfId="50" priority="6" stopIfTrue="1" operator="notEqual">
      <formula>#REF!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S56"/>
  <sheetViews>
    <sheetView zoomScale="53" zoomScaleNormal="53" zoomScaleSheetLayoutView="25" workbookViewId="0">
      <selection sqref="A1:T2"/>
    </sheetView>
  </sheetViews>
  <sheetFormatPr defaultColWidth="13.7109375" defaultRowHeight="18.75" x14ac:dyDescent="0.2"/>
  <cols>
    <col min="1" max="1" width="4.5703125" style="355" customWidth="1"/>
    <col min="2" max="2" width="45.28515625" style="355" customWidth="1"/>
    <col min="3" max="4" width="11.42578125" style="359" customWidth="1"/>
    <col min="5" max="22" width="12.7109375" style="359" customWidth="1"/>
    <col min="23" max="16384" width="13.7109375" style="359"/>
  </cols>
  <sheetData>
    <row r="1" spans="1:45" s="355" customFormat="1" ht="23.25" customHeight="1" x14ac:dyDescent="0.2">
      <c r="G1" s="356"/>
      <c r="H1" s="356"/>
      <c r="K1" s="522"/>
      <c r="L1" s="522"/>
      <c r="AR1" s="355">
        <v>2021</v>
      </c>
    </row>
    <row r="2" spans="1:45" s="355" customFormat="1" ht="22.5" x14ac:dyDescent="0.2">
      <c r="B2" s="358" t="s">
        <v>219</v>
      </c>
      <c r="C2" s="358"/>
      <c r="D2" s="358"/>
      <c r="E2" s="358"/>
      <c r="F2" s="358"/>
      <c r="G2" s="358"/>
      <c r="H2" s="358"/>
    </row>
    <row r="3" spans="1:45" s="355" customFormat="1" ht="9.75" customHeight="1" x14ac:dyDescent="0.2">
      <c r="A3" s="523" t="s">
        <v>1</v>
      </c>
      <c r="B3" s="523"/>
      <c r="C3" s="486" t="s">
        <v>2</v>
      </c>
      <c r="D3" s="487"/>
      <c r="E3" s="490" t="s">
        <v>127</v>
      </c>
      <c r="F3" s="491"/>
      <c r="G3" s="490" t="s">
        <v>128</v>
      </c>
      <c r="H3" s="491"/>
      <c r="I3" s="490" t="s">
        <v>4</v>
      </c>
      <c r="J3" s="491"/>
      <c r="K3" s="490" t="s">
        <v>69</v>
      </c>
      <c r="L3" s="491"/>
      <c r="M3" s="490" t="s">
        <v>91</v>
      </c>
      <c r="N3" s="491"/>
      <c r="O3" s="490" t="s">
        <v>129</v>
      </c>
      <c r="P3" s="491"/>
      <c r="Q3" s="490" t="s">
        <v>9</v>
      </c>
      <c r="R3" s="491"/>
      <c r="S3" s="490" t="s">
        <v>10</v>
      </c>
      <c r="T3" s="491"/>
      <c r="U3" s="490" t="s">
        <v>11</v>
      </c>
      <c r="V3" s="491"/>
      <c r="W3" s="490" t="s">
        <v>12</v>
      </c>
      <c r="X3" s="491"/>
      <c r="Y3" s="490" t="s">
        <v>13</v>
      </c>
      <c r="Z3" s="491"/>
      <c r="AA3" s="490" t="s">
        <v>14</v>
      </c>
      <c r="AB3" s="491"/>
      <c r="AC3" s="490" t="s">
        <v>15</v>
      </c>
      <c r="AD3" s="491"/>
    </row>
    <row r="4" spans="1:45" x14ac:dyDescent="0.2">
      <c r="A4" s="523"/>
      <c r="B4" s="523"/>
      <c r="C4" s="488"/>
      <c r="D4" s="489"/>
      <c r="E4" s="492"/>
      <c r="F4" s="493"/>
      <c r="G4" s="492"/>
      <c r="H4" s="493"/>
      <c r="I4" s="492"/>
      <c r="J4" s="493"/>
      <c r="K4" s="492"/>
      <c r="L4" s="493"/>
      <c r="M4" s="492"/>
      <c r="N4" s="493"/>
      <c r="O4" s="492"/>
      <c r="P4" s="493"/>
      <c r="Q4" s="492"/>
      <c r="R4" s="493"/>
      <c r="S4" s="492"/>
      <c r="T4" s="493"/>
      <c r="U4" s="492"/>
      <c r="V4" s="493"/>
      <c r="W4" s="492"/>
      <c r="X4" s="493"/>
      <c r="Y4" s="492"/>
      <c r="Z4" s="493"/>
      <c r="AA4" s="492"/>
      <c r="AB4" s="493"/>
      <c r="AC4" s="492"/>
      <c r="AD4" s="493"/>
    </row>
    <row r="5" spans="1:45" x14ac:dyDescent="0.2">
      <c r="A5" s="523"/>
      <c r="B5" s="523"/>
      <c r="C5" s="335" t="s">
        <v>16</v>
      </c>
      <c r="D5" s="335" t="s">
        <v>17</v>
      </c>
      <c r="E5" s="336" t="s">
        <v>16</v>
      </c>
      <c r="F5" s="336" t="s">
        <v>17</v>
      </c>
      <c r="G5" s="336" t="s">
        <v>16</v>
      </c>
      <c r="H5" s="336" t="s">
        <v>17</v>
      </c>
      <c r="I5" s="336" t="s">
        <v>16</v>
      </c>
      <c r="J5" s="336" t="s">
        <v>17</v>
      </c>
      <c r="K5" s="336" t="s">
        <v>16</v>
      </c>
      <c r="L5" s="336" t="s">
        <v>17</v>
      </c>
      <c r="M5" s="336" t="s">
        <v>16</v>
      </c>
      <c r="N5" s="336" t="s">
        <v>17</v>
      </c>
      <c r="O5" s="336" t="s">
        <v>16</v>
      </c>
      <c r="P5" s="336" t="s">
        <v>17</v>
      </c>
      <c r="Q5" s="336" t="s">
        <v>16</v>
      </c>
      <c r="R5" s="336" t="s">
        <v>17</v>
      </c>
      <c r="S5" s="336" t="s">
        <v>16</v>
      </c>
      <c r="T5" s="336" t="s">
        <v>17</v>
      </c>
      <c r="U5" s="336" t="s">
        <v>16</v>
      </c>
      <c r="V5" s="336" t="s">
        <v>17</v>
      </c>
      <c r="W5" s="336" t="s">
        <v>16</v>
      </c>
      <c r="X5" s="336" t="s">
        <v>17</v>
      </c>
      <c r="Y5" s="336" t="s">
        <v>16</v>
      </c>
      <c r="Z5" s="336" t="s">
        <v>17</v>
      </c>
      <c r="AA5" s="336" t="s">
        <v>16</v>
      </c>
      <c r="AB5" s="336" t="s">
        <v>17</v>
      </c>
      <c r="AC5" s="336" t="s">
        <v>16</v>
      </c>
      <c r="AD5" s="336" t="s">
        <v>17</v>
      </c>
    </row>
    <row r="6" spans="1:45" x14ac:dyDescent="0.2">
      <c r="A6" s="509" t="s">
        <v>18</v>
      </c>
      <c r="B6" s="509"/>
      <c r="C6" s="360">
        <v>2053</v>
      </c>
      <c r="D6" s="360">
        <v>1302</v>
      </c>
      <c r="E6" s="361">
        <v>386</v>
      </c>
      <c r="F6" s="361">
        <v>250</v>
      </c>
      <c r="G6" s="361">
        <v>199</v>
      </c>
      <c r="H6" s="361">
        <v>144</v>
      </c>
      <c r="I6" s="361">
        <v>152</v>
      </c>
      <c r="J6" s="361">
        <v>94</v>
      </c>
      <c r="K6" s="361">
        <v>166</v>
      </c>
      <c r="L6" s="361">
        <v>101</v>
      </c>
      <c r="M6" s="361">
        <v>104</v>
      </c>
      <c r="N6" s="361">
        <v>65</v>
      </c>
      <c r="O6" s="361">
        <v>194</v>
      </c>
      <c r="P6" s="361">
        <v>118</v>
      </c>
      <c r="Q6" s="361">
        <v>105</v>
      </c>
      <c r="R6" s="361">
        <v>70</v>
      </c>
      <c r="S6" s="361">
        <v>184</v>
      </c>
      <c r="T6" s="361">
        <v>106</v>
      </c>
      <c r="U6" s="361">
        <v>60</v>
      </c>
      <c r="V6" s="361">
        <v>32</v>
      </c>
      <c r="W6" s="361">
        <v>86</v>
      </c>
      <c r="X6" s="361">
        <v>60</v>
      </c>
      <c r="Y6" s="361">
        <v>160</v>
      </c>
      <c r="Z6" s="361">
        <v>92</v>
      </c>
      <c r="AA6" s="361">
        <v>68</v>
      </c>
      <c r="AB6" s="361">
        <v>36</v>
      </c>
      <c r="AC6" s="361">
        <v>189</v>
      </c>
      <c r="AD6" s="361">
        <v>134</v>
      </c>
    </row>
    <row r="7" spans="1:45" x14ac:dyDescent="0.2">
      <c r="A7" s="517" t="s">
        <v>154</v>
      </c>
      <c r="B7" s="362" t="s">
        <v>155</v>
      </c>
      <c r="C7" s="360">
        <v>1826</v>
      </c>
      <c r="D7" s="360">
        <v>1145</v>
      </c>
      <c r="E7" s="361">
        <v>345</v>
      </c>
      <c r="F7" s="361">
        <v>220</v>
      </c>
      <c r="G7" s="361">
        <v>181</v>
      </c>
      <c r="H7" s="361">
        <v>131</v>
      </c>
      <c r="I7" s="361">
        <v>143</v>
      </c>
      <c r="J7" s="361">
        <v>86</v>
      </c>
      <c r="K7" s="361">
        <v>146</v>
      </c>
      <c r="L7" s="361">
        <v>84</v>
      </c>
      <c r="M7" s="361">
        <v>87</v>
      </c>
      <c r="N7" s="361">
        <v>53</v>
      </c>
      <c r="O7" s="361">
        <v>140</v>
      </c>
      <c r="P7" s="361">
        <v>95</v>
      </c>
      <c r="Q7" s="361">
        <v>95</v>
      </c>
      <c r="R7" s="361">
        <v>61</v>
      </c>
      <c r="S7" s="361">
        <v>168</v>
      </c>
      <c r="T7" s="361">
        <v>94</v>
      </c>
      <c r="U7" s="361">
        <v>60</v>
      </c>
      <c r="V7" s="361">
        <v>32</v>
      </c>
      <c r="W7" s="361">
        <v>82</v>
      </c>
      <c r="X7" s="361">
        <v>58</v>
      </c>
      <c r="Y7" s="361">
        <v>145</v>
      </c>
      <c r="Z7" s="361">
        <v>80</v>
      </c>
      <c r="AA7" s="361">
        <v>61</v>
      </c>
      <c r="AB7" s="361">
        <v>32</v>
      </c>
      <c r="AC7" s="361">
        <v>173</v>
      </c>
      <c r="AD7" s="361">
        <v>119</v>
      </c>
    </row>
    <row r="8" spans="1:45" x14ac:dyDescent="0.2">
      <c r="A8" s="518"/>
      <c r="B8" s="363" t="s">
        <v>156</v>
      </c>
      <c r="C8" s="360">
        <v>64</v>
      </c>
      <c r="D8" s="360">
        <v>47</v>
      </c>
      <c r="E8" s="361">
        <v>12</v>
      </c>
      <c r="F8" s="361">
        <v>10</v>
      </c>
      <c r="G8" s="364">
        <v>9</v>
      </c>
      <c r="H8" s="364">
        <v>8</v>
      </c>
      <c r="I8" s="364">
        <v>0</v>
      </c>
      <c r="J8" s="364">
        <v>0</v>
      </c>
      <c r="K8" s="361">
        <v>2</v>
      </c>
      <c r="L8" s="361">
        <v>0</v>
      </c>
      <c r="M8" s="364">
        <v>1</v>
      </c>
      <c r="N8" s="364">
        <v>0</v>
      </c>
      <c r="O8" s="364">
        <v>3</v>
      </c>
      <c r="P8" s="364">
        <v>1</v>
      </c>
      <c r="Q8" s="364">
        <v>3</v>
      </c>
      <c r="R8" s="364">
        <v>1</v>
      </c>
      <c r="S8" s="364">
        <v>11</v>
      </c>
      <c r="T8" s="364">
        <v>9</v>
      </c>
      <c r="U8" s="364">
        <v>3</v>
      </c>
      <c r="V8" s="364">
        <v>2</v>
      </c>
      <c r="W8" s="364">
        <v>5</v>
      </c>
      <c r="X8" s="364">
        <v>5</v>
      </c>
      <c r="Y8" s="364">
        <v>9</v>
      </c>
      <c r="Z8" s="364">
        <v>6</v>
      </c>
      <c r="AA8" s="364">
        <v>2</v>
      </c>
      <c r="AB8" s="364">
        <v>1</v>
      </c>
      <c r="AC8" s="364">
        <v>4</v>
      </c>
      <c r="AD8" s="364">
        <v>4</v>
      </c>
    </row>
    <row r="9" spans="1:45" x14ac:dyDescent="0.2">
      <c r="A9" s="518"/>
      <c r="B9" s="363" t="s">
        <v>157</v>
      </c>
      <c r="C9" s="360">
        <v>234</v>
      </c>
      <c r="D9" s="360">
        <v>144</v>
      </c>
      <c r="E9" s="361">
        <v>56</v>
      </c>
      <c r="F9" s="361">
        <v>39</v>
      </c>
      <c r="G9" s="364">
        <v>21</v>
      </c>
      <c r="H9" s="364">
        <v>14</v>
      </c>
      <c r="I9" s="364">
        <v>14</v>
      </c>
      <c r="J9" s="364">
        <v>9</v>
      </c>
      <c r="K9" s="361">
        <v>11</v>
      </c>
      <c r="L9" s="361">
        <v>3</v>
      </c>
      <c r="M9" s="364">
        <v>9</v>
      </c>
      <c r="N9" s="364">
        <v>4</v>
      </c>
      <c r="O9" s="364">
        <v>11</v>
      </c>
      <c r="P9" s="364">
        <v>4</v>
      </c>
      <c r="Q9" s="364">
        <v>18</v>
      </c>
      <c r="R9" s="364">
        <v>11</v>
      </c>
      <c r="S9" s="364">
        <v>23</v>
      </c>
      <c r="T9" s="364">
        <v>14</v>
      </c>
      <c r="U9" s="364">
        <v>10</v>
      </c>
      <c r="V9" s="364">
        <v>6</v>
      </c>
      <c r="W9" s="364">
        <v>13</v>
      </c>
      <c r="X9" s="364">
        <v>10</v>
      </c>
      <c r="Y9" s="364">
        <v>30</v>
      </c>
      <c r="Z9" s="364">
        <v>18</v>
      </c>
      <c r="AA9" s="364">
        <v>4</v>
      </c>
      <c r="AB9" s="364">
        <v>2</v>
      </c>
      <c r="AC9" s="364">
        <v>14</v>
      </c>
      <c r="AD9" s="364">
        <v>10</v>
      </c>
    </row>
    <row r="10" spans="1:45" ht="37.5" x14ac:dyDescent="0.2">
      <c r="A10" s="518"/>
      <c r="B10" s="363" t="s">
        <v>158</v>
      </c>
      <c r="C10" s="360">
        <v>94</v>
      </c>
      <c r="D10" s="360">
        <v>55</v>
      </c>
      <c r="E10" s="361">
        <v>19</v>
      </c>
      <c r="F10" s="361">
        <v>11</v>
      </c>
      <c r="G10" s="364">
        <v>15</v>
      </c>
      <c r="H10" s="364">
        <v>12</v>
      </c>
      <c r="I10" s="364">
        <v>3</v>
      </c>
      <c r="J10" s="364">
        <v>2</v>
      </c>
      <c r="K10" s="361">
        <v>6</v>
      </c>
      <c r="L10" s="361">
        <v>5</v>
      </c>
      <c r="M10" s="364">
        <v>4</v>
      </c>
      <c r="N10" s="364">
        <v>2</v>
      </c>
      <c r="O10" s="364">
        <v>2</v>
      </c>
      <c r="P10" s="364">
        <v>1</v>
      </c>
      <c r="Q10" s="364">
        <v>1</v>
      </c>
      <c r="R10" s="364">
        <v>1</v>
      </c>
      <c r="S10" s="364">
        <v>13</v>
      </c>
      <c r="T10" s="364">
        <v>6</v>
      </c>
      <c r="U10" s="364">
        <v>4</v>
      </c>
      <c r="V10" s="364">
        <v>1</v>
      </c>
      <c r="W10" s="364">
        <v>9</v>
      </c>
      <c r="X10" s="364">
        <v>5</v>
      </c>
      <c r="Y10" s="364">
        <v>5</v>
      </c>
      <c r="Z10" s="364">
        <v>4</v>
      </c>
      <c r="AA10" s="364">
        <v>8</v>
      </c>
      <c r="AB10" s="364">
        <v>2</v>
      </c>
      <c r="AC10" s="364">
        <v>5</v>
      </c>
      <c r="AD10" s="364">
        <v>3</v>
      </c>
    </row>
    <row r="11" spans="1:45" x14ac:dyDescent="0.2">
      <c r="A11" s="518"/>
      <c r="B11" s="365" t="s">
        <v>159</v>
      </c>
      <c r="C11" s="360">
        <v>56</v>
      </c>
      <c r="D11" s="360">
        <v>31</v>
      </c>
      <c r="E11" s="361">
        <v>0</v>
      </c>
      <c r="F11" s="361">
        <v>0</v>
      </c>
      <c r="G11" s="364">
        <v>6</v>
      </c>
      <c r="H11" s="364">
        <v>2</v>
      </c>
      <c r="I11" s="364">
        <v>0</v>
      </c>
      <c r="J11" s="364">
        <v>0</v>
      </c>
      <c r="K11" s="361">
        <v>1</v>
      </c>
      <c r="L11" s="361">
        <v>0</v>
      </c>
      <c r="M11" s="364">
        <v>2</v>
      </c>
      <c r="N11" s="364">
        <v>1</v>
      </c>
      <c r="O11" s="364">
        <v>10</v>
      </c>
      <c r="P11" s="364">
        <v>7</v>
      </c>
      <c r="Q11" s="364">
        <v>4</v>
      </c>
      <c r="R11" s="364">
        <v>1</v>
      </c>
      <c r="S11" s="364">
        <v>9</v>
      </c>
      <c r="T11" s="364">
        <v>4</v>
      </c>
      <c r="U11" s="364">
        <v>5</v>
      </c>
      <c r="V11" s="364">
        <v>3</v>
      </c>
      <c r="W11" s="364">
        <v>4</v>
      </c>
      <c r="X11" s="364">
        <v>4</v>
      </c>
      <c r="Y11" s="364">
        <v>3</v>
      </c>
      <c r="Z11" s="364">
        <v>1</v>
      </c>
      <c r="AA11" s="364">
        <v>4</v>
      </c>
      <c r="AB11" s="364">
        <v>1</v>
      </c>
      <c r="AC11" s="364">
        <v>8</v>
      </c>
      <c r="AD11" s="364">
        <v>7</v>
      </c>
      <c r="AR11" s="359">
        <v>193</v>
      </c>
      <c r="AS11" s="359">
        <v>112</v>
      </c>
    </row>
    <row r="12" spans="1:45" x14ac:dyDescent="0.2">
      <c r="A12" s="518"/>
      <c r="B12" s="366" t="s">
        <v>164</v>
      </c>
      <c r="C12" s="360">
        <v>748</v>
      </c>
      <c r="D12" s="360">
        <v>461</v>
      </c>
      <c r="E12" s="361">
        <v>137</v>
      </c>
      <c r="F12" s="361">
        <v>88</v>
      </c>
      <c r="G12" s="364">
        <v>76</v>
      </c>
      <c r="H12" s="364">
        <v>52</v>
      </c>
      <c r="I12" s="364">
        <v>44</v>
      </c>
      <c r="J12" s="364">
        <v>27</v>
      </c>
      <c r="K12" s="361">
        <v>71</v>
      </c>
      <c r="L12" s="361">
        <v>47</v>
      </c>
      <c r="M12" s="364">
        <v>44</v>
      </c>
      <c r="N12" s="364">
        <v>26</v>
      </c>
      <c r="O12" s="364">
        <v>94</v>
      </c>
      <c r="P12" s="364">
        <v>47</v>
      </c>
      <c r="Q12" s="364">
        <v>38</v>
      </c>
      <c r="R12" s="364">
        <v>27</v>
      </c>
      <c r="S12" s="364">
        <v>73</v>
      </c>
      <c r="T12" s="364">
        <v>38</v>
      </c>
      <c r="U12" s="364">
        <v>12</v>
      </c>
      <c r="V12" s="364">
        <v>5</v>
      </c>
      <c r="W12" s="364">
        <v>26</v>
      </c>
      <c r="X12" s="364">
        <v>19</v>
      </c>
      <c r="Y12" s="364">
        <v>50</v>
      </c>
      <c r="Z12" s="364">
        <v>26</v>
      </c>
      <c r="AA12" s="364">
        <v>21</v>
      </c>
      <c r="AB12" s="364">
        <v>13</v>
      </c>
      <c r="AC12" s="364">
        <v>62</v>
      </c>
      <c r="AD12" s="364">
        <v>46</v>
      </c>
      <c r="AR12" s="359">
        <v>567</v>
      </c>
      <c r="AS12" s="359">
        <v>408</v>
      </c>
    </row>
    <row r="13" spans="1:45" x14ac:dyDescent="0.2">
      <c r="A13" s="518"/>
      <c r="B13" s="366" t="s">
        <v>165</v>
      </c>
      <c r="C13" s="360">
        <v>373</v>
      </c>
      <c r="D13" s="360">
        <v>266</v>
      </c>
      <c r="E13" s="361">
        <v>72</v>
      </c>
      <c r="F13" s="361">
        <v>51</v>
      </c>
      <c r="G13" s="364">
        <v>34</v>
      </c>
      <c r="H13" s="364">
        <v>28</v>
      </c>
      <c r="I13" s="364">
        <v>11</v>
      </c>
      <c r="J13" s="364">
        <v>9</v>
      </c>
      <c r="K13" s="361">
        <v>34</v>
      </c>
      <c r="L13" s="361">
        <v>25</v>
      </c>
      <c r="M13" s="364">
        <v>22</v>
      </c>
      <c r="N13" s="364">
        <v>15</v>
      </c>
      <c r="O13" s="364">
        <v>66</v>
      </c>
      <c r="P13" s="364">
        <v>32</v>
      </c>
      <c r="Q13" s="364">
        <v>19</v>
      </c>
      <c r="R13" s="364">
        <v>16</v>
      </c>
      <c r="S13" s="364">
        <v>31</v>
      </c>
      <c r="T13" s="364">
        <v>22</v>
      </c>
      <c r="U13" s="364">
        <v>3</v>
      </c>
      <c r="V13" s="364">
        <v>1</v>
      </c>
      <c r="W13" s="364">
        <v>14</v>
      </c>
      <c r="X13" s="364">
        <v>11</v>
      </c>
      <c r="Y13" s="364">
        <v>23</v>
      </c>
      <c r="Z13" s="364">
        <v>19</v>
      </c>
      <c r="AA13" s="364">
        <v>15</v>
      </c>
      <c r="AB13" s="364">
        <v>9</v>
      </c>
      <c r="AC13" s="364">
        <v>29</v>
      </c>
      <c r="AD13" s="364">
        <v>28</v>
      </c>
      <c r="AR13" s="359">
        <v>298</v>
      </c>
      <c r="AS13" s="359">
        <v>202</v>
      </c>
    </row>
    <row r="14" spans="1:45" ht="38.25" thickBot="1" x14ac:dyDescent="0.25">
      <c r="A14" s="519"/>
      <c r="B14" s="366" t="s">
        <v>206</v>
      </c>
      <c r="C14" s="360" t="s">
        <v>201</v>
      </c>
      <c r="D14" s="360">
        <v>512</v>
      </c>
      <c r="E14" s="361"/>
      <c r="F14" s="361">
        <v>80</v>
      </c>
      <c r="G14" s="364"/>
      <c r="H14" s="364">
        <v>60</v>
      </c>
      <c r="I14" s="364"/>
      <c r="J14" s="364">
        <v>36</v>
      </c>
      <c r="K14" s="361">
        <v>0</v>
      </c>
      <c r="L14" s="361">
        <v>50</v>
      </c>
      <c r="M14" s="364"/>
      <c r="N14" s="364">
        <v>28</v>
      </c>
      <c r="O14" s="364"/>
      <c r="P14" s="364">
        <v>51</v>
      </c>
      <c r="Q14" s="364"/>
      <c r="R14" s="364">
        <v>23</v>
      </c>
      <c r="S14" s="364"/>
      <c r="T14" s="364">
        <v>40</v>
      </c>
      <c r="U14" s="364"/>
      <c r="V14" s="364">
        <v>11</v>
      </c>
      <c r="W14" s="364"/>
      <c r="X14" s="364">
        <v>19</v>
      </c>
      <c r="Y14" s="364"/>
      <c r="Z14" s="364">
        <v>32</v>
      </c>
      <c r="AA14" s="364"/>
      <c r="AB14" s="364">
        <v>16</v>
      </c>
      <c r="AC14" s="364"/>
      <c r="AD14" s="364">
        <v>66</v>
      </c>
      <c r="AR14" s="359">
        <v>540</v>
      </c>
      <c r="AS14" s="359">
        <v>232</v>
      </c>
    </row>
    <row r="15" spans="1:45" ht="19.5" thickBot="1" x14ac:dyDescent="0.25">
      <c r="A15" s="520" t="s">
        <v>160</v>
      </c>
      <c r="B15" s="521"/>
      <c r="C15" s="360">
        <v>1800</v>
      </c>
      <c r="D15" s="360">
        <v>1178</v>
      </c>
      <c r="E15" s="361">
        <v>332</v>
      </c>
      <c r="F15" s="361">
        <v>224</v>
      </c>
      <c r="G15" s="364">
        <v>182</v>
      </c>
      <c r="H15" s="364">
        <v>136</v>
      </c>
      <c r="I15" s="364">
        <v>140</v>
      </c>
      <c r="J15" s="364">
        <v>89</v>
      </c>
      <c r="K15" s="364">
        <v>154</v>
      </c>
      <c r="L15" s="361">
        <v>96</v>
      </c>
      <c r="M15" s="364">
        <v>91</v>
      </c>
      <c r="N15" s="364">
        <v>61</v>
      </c>
      <c r="O15" s="364">
        <v>162</v>
      </c>
      <c r="P15" s="364">
        <v>106</v>
      </c>
      <c r="Q15" s="364">
        <v>94</v>
      </c>
      <c r="R15" s="364">
        <v>62</v>
      </c>
      <c r="S15" s="364">
        <v>155</v>
      </c>
      <c r="T15" s="364">
        <v>91</v>
      </c>
      <c r="U15" s="364">
        <v>43</v>
      </c>
      <c r="V15" s="364">
        <v>24</v>
      </c>
      <c r="W15" s="364">
        <v>76</v>
      </c>
      <c r="X15" s="364">
        <v>51</v>
      </c>
      <c r="Y15" s="364">
        <v>138</v>
      </c>
      <c r="Z15" s="364">
        <v>78</v>
      </c>
      <c r="AA15" s="364">
        <v>64</v>
      </c>
      <c r="AB15" s="364">
        <v>34</v>
      </c>
      <c r="AC15" s="364">
        <v>169</v>
      </c>
      <c r="AD15" s="364">
        <v>126</v>
      </c>
      <c r="AR15" s="359">
        <v>1125</v>
      </c>
      <c r="AS15" s="359">
        <v>789</v>
      </c>
    </row>
    <row r="16" spans="1:45" x14ac:dyDescent="0.2">
      <c r="A16" s="367"/>
      <c r="B16" s="368" t="s">
        <v>207</v>
      </c>
      <c r="C16" s="360">
        <v>567</v>
      </c>
      <c r="D16" s="360">
        <v>408</v>
      </c>
      <c r="E16" s="361">
        <v>112</v>
      </c>
      <c r="F16" s="361">
        <v>83</v>
      </c>
      <c r="G16" s="364">
        <v>62</v>
      </c>
      <c r="H16" s="364">
        <v>51</v>
      </c>
      <c r="I16" s="364">
        <v>28</v>
      </c>
      <c r="J16" s="364">
        <v>22</v>
      </c>
      <c r="K16" s="364">
        <v>35</v>
      </c>
      <c r="L16" s="361">
        <v>30</v>
      </c>
      <c r="M16" s="364">
        <v>27</v>
      </c>
      <c r="N16" s="364">
        <v>18</v>
      </c>
      <c r="O16" s="364">
        <v>64</v>
      </c>
      <c r="P16" s="364">
        <v>42</v>
      </c>
      <c r="Q16" s="364">
        <v>30</v>
      </c>
      <c r="R16" s="364">
        <v>23</v>
      </c>
      <c r="S16" s="364">
        <v>60</v>
      </c>
      <c r="T16" s="364">
        <v>40</v>
      </c>
      <c r="U16" s="364">
        <v>14</v>
      </c>
      <c r="V16" s="364">
        <v>6</v>
      </c>
      <c r="W16" s="364">
        <v>33</v>
      </c>
      <c r="X16" s="364">
        <v>21</v>
      </c>
      <c r="Y16" s="364">
        <v>28</v>
      </c>
      <c r="Z16" s="364">
        <v>20</v>
      </c>
      <c r="AA16" s="364">
        <v>25</v>
      </c>
      <c r="AB16" s="364">
        <v>13</v>
      </c>
      <c r="AC16" s="364">
        <v>49</v>
      </c>
      <c r="AD16" s="364">
        <v>39</v>
      </c>
      <c r="AR16" s="359">
        <v>748</v>
      </c>
      <c r="AS16" s="359">
        <v>461</v>
      </c>
    </row>
    <row r="17" spans="1:45" x14ac:dyDescent="0.2">
      <c r="A17" s="511" t="s">
        <v>154</v>
      </c>
      <c r="B17" s="368" t="s">
        <v>161</v>
      </c>
      <c r="C17" s="360">
        <v>298</v>
      </c>
      <c r="D17" s="360">
        <v>202</v>
      </c>
      <c r="E17" s="361">
        <v>67</v>
      </c>
      <c r="F17" s="361">
        <v>45</v>
      </c>
      <c r="G17" s="364">
        <v>36</v>
      </c>
      <c r="H17" s="364">
        <v>28</v>
      </c>
      <c r="I17" s="364">
        <v>12</v>
      </c>
      <c r="J17" s="364">
        <v>10</v>
      </c>
      <c r="K17" s="364">
        <v>12</v>
      </c>
      <c r="L17" s="361">
        <v>9</v>
      </c>
      <c r="M17" s="364">
        <v>12</v>
      </c>
      <c r="N17" s="364">
        <v>8</v>
      </c>
      <c r="O17" s="364">
        <v>27</v>
      </c>
      <c r="P17" s="364">
        <v>15</v>
      </c>
      <c r="Q17" s="364">
        <v>14</v>
      </c>
      <c r="R17" s="364">
        <v>12</v>
      </c>
      <c r="S17" s="364">
        <v>36</v>
      </c>
      <c r="T17" s="364">
        <v>21</v>
      </c>
      <c r="U17" s="364">
        <v>8</v>
      </c>
      <c r="V17" s="364">
        <v>3</v>
      </c>
      <c r="W17" s="364">
        <v>19</v>
      </c>
      <c r="X17" s="364">
        <v>13</v>
      </c>
      <c r="Y17" s="364">
        <v>16</v>
      </c>
      <c r="Z17" s="364">
        <v>12</v>
      </c>
      <c r="AA17" s="364">
        <v>20</v>
      </c>
      <c r="AB17" s="364">
        <v>12</v>
      </c>
      <c r="AC17" s="364">
        <v>19</v>
      </c>
      <c r="AD17" s="364">
        <v>14</v>
      </c>
      <c r="AR17" s="359">
        <v>373</v>
      </c>
      <c r="AS17" s="359">
        <v>266</v>
      </c>
    </row>
    <row r="18" spans="1:45" x14ac:dyDescent="0.2">
      <c r="A18" s="511"/>
      <c r="B18" s="369" t="s">
        <v>208</v>
      </c>
      <c r="C18" s="360">
        <v>1125</v>
      </c>
      <c r="D18" s="360">
        <v>789</v>
      </c>
      <c r="E18" s="361">
        <v>183</v>
      </c>
      <c r="F18" s="361">
        <v>127</v>
      </c>
      <c r="G18" s="364">
        <v>119</v>
      </c>
      <c r="H18" s="364">
        <v>91</v>
      </c>
      <c r="I18" s="364">
        <v>101</v>
      </c>
      <c r="J18" s="364">
        <v>66</v>
      </c>
      <c r="K18" s="364">
        <v>121</v>
      </c>
      <c r="L18" s="361">
        <v>80</v>
      </c>
      <c r="M18" s="364">
        <v>60</v>
      </c>
      <c r="N18" s="364">
        <v>44</v>
      </c>
      <c r="O18" s="364">
        <v>90</v>
      </c>
      <c r="P18" s="364">
        <v>71</v>
      </c>
      <c r="Q18" s="364">
        <v>55</v>
      </c>
      <c r="R18" s="364">
        <v>37</v>
      </c>
      <c r="S18" s="364">
        <v>96</v>
      </c>
      <c r="T18" s="364">
        <v>60</v>
      </c>
      <c r="U18" s="364">
        <v>23</v>
      </c>
      <c r="V18" s="364">
        <v>16</v>
      </c>
      <c r="W18" s="364">
        <v>44</v>
      </c>
      <c r="X18" s="364">
        <v>33</v>
      </c>
      <c r="Y18" s="364">
        <v>80</v>
      </c>
      <c r="Z18" s="364">
        <v>46</v>
      </c>
      <c r="AA18" s="364">
        <v>36</v>
      </c>
      <c r="AB18" s="364">
        <v>22</v>
      </c>
      <c r="AC18" s="364">
        <v>117</v>
      </c>
      <c r="AD18" s="364">
        <v>96</v>
      </c>
    </row>
    <row r="19" spans="1:45" x14ac:dyDescent="0.2">
      <c r="A19" s="511"/>
      <c r="B19" s="369" t="s">
        <v>162</v>
      </c>
      <c r="C19" s="360">
        <v>540</v>
      </c>
      <c r="D19" s="360">
        <v>232</v>
      </c>
      <c r="E19" s="361">
        <v>95</v>
      </c>
      <c r="F19" s="361">
        <v>42</v>
      </c>
      <c r="G19" s="364">
        <v>47</v>
      </c>
      <c r="H19" s="364">
        <v>22</v>
      </c>
      <c r="I19" s="364">
        <v>59</v>
      </c>
      <c r="J19" s="364">
        <v>29</v>
      </c>
      <c r="K19" s="364">
        <v>56</v>
      </c>
      <c r="L19" s="361">
        <v>18</v>
      </c>
      <c r="M19" s="364">
        <v>19</v>
      </c>
      <c r="N19" s="364">
        <v>6</v>
      </c>
      <c r="O19" s="364">
        <v>35</v>
      </c>
      <c r="P19" s="364">
        <v>18</v>
      </c>
      <c r="Q19" s="364">
        <v>28</v>
      </c>
      <c r="R19" s="364">
        <v>11</v>
      </c>
      <c r="S19" s="364">
        <v>41</v>
      </c>
      <c r="T19" s="364">
        <v>16</v>
      </c>
      <c r="U19" s="364">
        <v>12</v>
      </c>
      <c r="V19" s="364">
        <v>5</v>
      </c>
      <c r="W19" s="364">
        <v>17</v>
      </c>
      <c r="X19" s="364">
        <v>9</v>
      </c>
      <c r="Y19" s="364">
        <v>55</v>
      </c>
      <c r="Z19" s="364">
        <v>20</v>
      </c>
      <c r="AA19" s="364">
        <v>21</v>
      </c>
      <c r="AB19" s="364">
        <v>7</v>
      </c>
      <c r="AC19" s="364">
        <v>55</v>
      </c>
      <c r="AD19" s="364">
        <v>29</v>
      </c>
    </row>
    <row r="20" spans="1:45" ht="37.5" x14ac:dyDescent="0.2">
      <c r="A20" s="511"/>
      <c r="B20" s="369" t="s">
        <v>209</v>
      </c>
      <c r="C20" s="360">
        <v>233</v>
      </c>
      <c r="D20" s="360">
        <v>168</v>
      </c>
      <c r="E20" s="361">
        <v>52</v>
      </c>
      <c r="F20" s="361">
        <v>30</v>
      </c>
      <c r="G20" s="364">
        <v>37</v>
      </c>
      <c r="H20" s="364">
        <v>29</v>
      </c>
      <c r="I20" s="364">
        <v>7</v>
      </c>
      <c r="J20" s="364">
        <v>6</v>
      </c>
      <c r="K20" s="361">
        <v>21</v>
      </c>
      <c r="L20" s="361">
        <v>15</v>
      </c>
      <c r="M20" s="364">
        <v>20</v>
      </c>
      <c r="N20" s="364">
        <v>17</v>
      </c>
      <c r="O20" s="364">
        <v>18</v>
      </c>
      <c r="P20" s="364">
        <v>15</v>
      </c>
      <c r="Q20" s="364">
        <v>11</v>
      </c>
      <c r="R20" s="364">
        <v>7</v>
      </c>
      <c r="S20" s="364">
        <v>18</v>
      </c>
      <c r="T20" s="364">
        <v>12</v>
      </c>
      <c r="U20" s="364">
        <v>3</v>
      </c>
      <c r="V20" s="364">
        <v>3</v>
      </c>
      <c r="W20" s="364">
        <v>10</v>
      </c>
      <c r="X20" s="364">
        <v>7</v>
      </c>
      <c r="Y20" s="364">
        <v>10</v>
      </c>
      <c r="Z20" s="364">
        <v>7</v>
      </c>
      <c r="AA20" s="364">
        <v>6</v>
      </c>
      <c r="AB20" s="364">
        <v>4</v>
      </c>
      <c r="AC20" s="364">
        <v>20</v>
      </c>
      <c r="AD20" s="364">
        <v>16</v>
      </c>
      <c r="AR20" s="359" t="s">
        <v>201</v>
      </c>
      <c r="AS20" s="359">
        <v>512</v>
      </c>
    </row>
    <row r="21" spans="1:45" ht="37.5" x14ac:dyDescent="0.2">
      <c r="A21" s="511"/>
      <c r="B21" s="369" t="s">
        <v>210</v>
      </c>
      <c r="C21" s="360">
        <v>523</v>
      </c>
      <c r="D21" s="360">
        <v>483</v>
      </c>
      <c r="E21" s="361">
        <v>94</v>
      </c>
      <c r="F21" s="361">
        <v>90</v>
      </c>
      <c r="G21" s="364">
        <v>52</v>
      </c>
      <c r="H21" s="364">
        <v>52</v>
      </c>
      <c r="I21" s="364">
        <v>32</v>
      </c>
      <c r="J21" s="364">
        <v>31</v>
      </c>
      <c r="K21" s="361">
        <v>42</v>
      </c>
      <c r="L21" s="361">
        <v>38</v>
      </c>
      <c r="M21" s="364">
        <v>26</v>
      </c>
      <c r="N21" s="364">
        <v>25</v>
      </c>
      <c r="O21" s="364">
        <v>60</v>
      </c>
      <c r="P21" s="364">
        <v>49</v>
      </c>
      <c r="Q21" s="364">
        <v>29</v>
      </c>
      <c r="R21" s="364">
        <v>27</v>
      </c>
      <c r="S21" s="364">
        <v>45</v>
      </c>
      <c r="T21" s="364">
        <v>40</v>
      </c>
      <c r="U21" s="364">
        <v>13</v>
      </c>
      <c r="V21" s="364">
        <v>11</v>
      </c>
      <c r="W21" s="364">
        <v>18</v>
      </c>
      <c r="X21" s="364">
        <v>18</v>
      </c>
      <c r="Y21" s="364">
        <v>36</v>
      </c>
      <c r="Z21" s="364">
        <v>28</v>
      </c>
      <c r="AA21" s="364">
        <v>16</v>
      </c>
      <c r="AB21" s="364">
        <v>15</v>
      </c>
      <c r="AC21" s="364">
        <v>60</v>
      </c>
      <c r="AD21" s="364">
        <v>59</v>
      </c>
    </row>
    <row r="22" spans="1:45" ht="37.5" x14ac:dyDescent="0.2">
      <c r="A22" s="511"/>
      <c r="B22" s="369" t="s">
        <v>211</v>
      </c>
      <c r="C22" s="360">
        <v>0</v>
      </c>
      <c r="D22" s="360">
        <v>0</v>
      </c>
      <c r="E22" s="361">
        <v>0</v>
      </c>
      <c r="F22" s="361">
        <v>0</v>
      </c>
      <c r="G22" s="361">
        <v>0</v>
      </c>
      <c r="H22" s="361">
        <v>0</v>
      </c>
      <c r="I22" s="364">
        <v>0</v>
      </c>
      <c r="J22" s="364">
        <v>0</v>
      </c>
      <c r="K22" s="361">
        <v>0</v>
      </c>
      <c r="L22" s="361">
        <v>0</v>
      </c>
      <c r="M22" s="364">
        <v>0</v>
      </c>
      <c r="N22" s="364">
        <v>0</v>
      </c>
      <c r="O22" s="364">
        <v>0</v>
      </c>
      <c r="P22" s="364">
        <v>0</v>
      </c>
      <c r="Q22" s="364">
        <v>0</v>
      </c>
      <c r="R22" s="364">
        <v>0</v>
      </c>
      <c r="S22" s="364">
        <v>0</v>
      </c>
      <c r="T22" s="364">
        <v>0</v>
      </c>
      <c r="U22" s="364">
        <v>0</v>
      </c>
      <c r="V22" s="364">
        <v>0</v>
      </c>
      <c r="W22" s="364">
        <v>0</v>
      </c>
      <c r="X22" s="364">
        <v>0</v>
      </c>
      <c r="Y22" s="364">
        <v>0</v>
      </c>
      <c r="Z22" s="364">
        <v>0</v>
      </c>
      <c r="AA22" s="364">
        <v>0</v>
      </c>
      <c r="AB22" s="364">
        <v>0</v>
      </c>
      <c r="AC22" s="364">
        <v>0</v>
      </c>
      <c r="AD22" s="364">
        <v>0</v>
      </c>
    </row>
    <row r="23" spans="1:45" x14ac:dyDescent="0.2">
      <c r="A23" s="511"/>
      <c r="B23" s="369" t="s">
        <v>212</v>
      </c>
      <c r="C23" s="360">
        <v>193</v>
      </c>
      <c r="D23" s="360">
        <v>112</v>
      </c>
      <c r="E23" s="361">
        <v>46</v>
      </c>
      <c r="F23" s="361">
        <v>28</v>
      </c>
      <c r="G23" s="364">
        <v>18</v>
      </c>
      <c r="H23" s="364">
        <v>12</v>
      </c>
      <c r="I23" s="364">
        <v>12</v>
      </c>
      <c r="J23" s="364">
        <v>9</v>
      </c>
      <c r="K23" s="361">
        <v>12</v>
      </c>
      <c r="L23" s="361">
        <v>6</v>
      </c>
      <c r="M23" s="364">
        <v>10</v>
      </c>
      <c r="N23" s="364">
        <v>5</v>
      </c>
      <c r="O23" s="364">
        <v>14</v>
      </c>
      <c r="P23" s="364">
        <v>8</v>
      </c>
      <c r="Q23" s="364">
        <v>18</v>
      </c>
      <c r="R23" s="364">
        <v>12</v>
      </c>
      <c r="S23" s="364">
        <v>17</v>
      </c>
      <c r="T23" s="364">
        <v>7</v>
      </c>
      <c r="U23" s="364">
        <v>5</v>
      </c>
      <c r="V23" s="364">
        <v>2</v>
      </c>
      <c r="W23" s="364">
        <v>7</v>
      </c>
      <c r="X23" s="364">
        <v>4</v>
      </c>
      <c r="Y23" s="364">
        <v>19</v>
      </c>
      <c r="Z23" s="364">
        <v>12</v>
      </c>
      <c r="AA23" s="364">
        <v>10</v>
      </c>
      <c r="AB23" s="364">
        <v>2</v>
      </c>
      <c r="AC23" s="364">
        <v>5</v>
      </c>
      <c r="AD23" s="364">
        <v>5</v>
      </c>
    </row>
    <row r="24" spans="1:45" x14ac:dyDescent="0.2">
      <c r="A24" s="512" t="s">
        <v>172</v>
      </c>
      <c r="B24" s="512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R24" s="359">
        <v>125</v>
      </c>
      <c r="AS24" s="359">
        <v>99</v>
      </c>
    </row>
    <row r="25" spans="1:45" x14ac:dyDescent="0.2">
      <c r="A25" s="513" t="s">
        <v>173</v>
      </c>
      <c r="B25" s="363" t="s">
        <v>174</v>
      </c>
      <c r="C25" s="360">
        <v>218</v>
      </c>
      <c r="D25" s="360">
        <v>108</v>
      </c>
      <c r="E25" s="364">
        <v>48</v>
      </c>
      <c r="F25" s="364">
        <v>24</v>
      </c>
      <c r="G25" s="364">
        <v>15</v>
      </c>
      <c r="H25" s="364">
        <v>4</v>
      </c>
      <c r="I25" s="364">
        <v>25</v>
      </c>
      <c r="J25" s="364">
        <v>12</v>
      </c>
      <c r="K25" s="364">
        <v>12</v>
      </c>
      <c r="L25" s="364">
        <v>5</v>
      </c>
      <c r="M25" s="364">
        <v>11</v>
      </c>
      <c r="N25" s="364">
        <v>8</v>
      </c>
      <c r="O25" s="364">
        <v>15</v>
      </c>
      <c r="P25" s="364">
        <v>3</v>
      </c>
      <c r="Q25" s="364">
        <v>17</v>
      </c>
      <c r="R25" s="364">
        <v>11</v>
      </c>
      <c r="S25" s="364">
        <v>17</v>
      </c>
      <c r="T25" s="364">
        <v>9</v>
      </c>
      <c r="U25" s="364">
        <v>6</v>
      </c>
      <c r="V25" s="364">
        <v>1</v>
      </c>
      <c r="W25" s="364">
        <v>13</v>
      </c>
      <c r="X25" s="364">
        <v>10</v>
      </c>
      <c r="Y25" s="364">
        <v>8</v>
      </c>
      <c r="Z25" s="364">
        <v>3</v>
      </c>
      <c r="AA25" s="364">
        <v>6</v>
      </c>
      <c r="AB25" s="364">
        <v>3</v>
      </c>
      <c r="AC25" s="364">
        <v>25</v>
      </c>
      <c r="AD25" s="364">
        <v>15</v>
      </c>
      <c r="AR25" s="359">
        <v>392</v>
      </c>
      <c r="AS25" s="359">
        <v>284</v>
      </c>
    </row>
    <row r="26" spans="1:45" x14ac:dyDescent="0.2">
      <c r="A26" s="513"/>
      <c r="B26" s="363" t="s">
        <v>175</v>
      </c>
      <c r="C26" s="360">
        <v>396</v>
      </c>
      <c r="D26" s="360">
        <v>199</v>
      </c>
      <c r="E26" s="364">
        <v>88</v>
      </c>
      <c r="F26" s="364">
        <v>45</v>
      </c>
      <c r="G26" s="364">
        <v>33</v>
      </c>
      <c r="H26" s="364">
        <v>24</v>
      </c>
      <c r="I26" s="364">
        <v>33</v>
      </c>
      <c r="J26" s="364">
        <v>17</v>
      </c>
      <c r="K26" s="364">
        <v>16</v>
      </c>
      <c r="L26" s="364">
        <v>6</v>
      </c>
      <c r="M26" s="364">
        <v>20</v>
      </c>
      <c r="N26" s="364">
        <v>12</v>
      </c>
      <c r="O26" s="364">
        <v>53</v>
      </c>
      <c r="P26" s="364">
        <v>24</v>
      </c>
      <c r="Q26" s="364">
        <v>24</v>
      </c>
      <c r="R26" s="364">
        <v>15</v>
      </c>
      <c r="S26" s="364">
        <v>31</v>
      </c>
      <c r="T26" s="364">
        <v>14</v>
      </c>
      <c r="U26" s="364">
        <v>22</v>
      </c>
      <c r="V26" s="364">
        <v>10</v>
      </c>
      <c r="W26" s="364">
        <v>12</v>
      </c>
      <c r="X26" s="364">
        <v>9</v>
      </c>
      <c r="Y26" s="364">
        <v>33</v>
      </c>
      <c r="Z26" s="364">
        <v>12</v>
      </c>
      <c r="AA26" s="364">
        <v>11</v>
      </c>
      <c r="AB26" s="364">
        <v>4</v>
      </c>
      <c r="AC26" s="364">
        <v>20</v>
      </c>
      <c r="AD26" s="364">
        <v>7</v>
      </c>
      <c r="AR26" s="359">
        <v>222</v>
      </c>
      <c r="AS26" s="359">
        <v>177</v>
      </c>
    </row>
    <row r="27" spans="1:45" x14ac:dyDescent="0.2">
      <c r="A27" s="513"/>
      <c r="B27" s="363" t="s">
        <v>176</v>
      </c>
      <c r="C27" s="360">
        <v>262</v>
      </c>
      <c r="D27" s="360">
        <v>167</v>
      </c>
      <c r="E27" s="364">
        <v>58</v>
      </c>
      <c r="F27" s="364">
        <v>44</v>
      </c>
      <c r="G27" s="364">
        <v>25</v>
      </c>
      <c r="H27" s="364">
        <v>22</v>
      </c>
      <c r="I27" s="364">
        <v>12</v>
      </c>
      <c r="J27" s="364">
        <v>10</v>
      </c>
      <c r="K27" s="364">
        <v>16</v>
      </c>
      <c r="L27" s="364">
        <v>10</v>
      </c>
      <c r="M27" s="364">
        <v>13</v>
      </c>
      <c r="N27" s="364">
        <v>8</v>
      </c>
      <c r="O27" s="364">
        <v>22</v>
      </c>
      <c r="P27" s="364">
        <v>10</v>
      </c>
      <c r="Q27" s="364">
        <v>15</v>
      </c>
      <c r="R27" s="364">
        <v>7</v>
      </c>
      <c r="S27" s="364">
        <v>22</v>
      </c>
      <c r="T27" s="364">
        <v>12</v>
      </c>
      <c r="U27" s="364">
        <v>8</v>
      </c>
      <c r="V27" s="364">
        <v>3</v>
      </c>
      <c r="W27" s="364">
        <v>13</v>
      </c>
      <c r="X27" s="364">
        <v>7</v>
      </c>
      <c r="Y27" s="364">
        <v>24</v>
      </c>
      <c r="Z27" s="364">
        <v>17</v>
      </c>
      <c r="AA27" s="364">
        <v>11</v>
      </c>
      <c r="AB27" s="364">
        <v>4</v>
      </c>
      <c r="AC27" s="364">
        <v>23</v>
      </c>
      <c r="AD27" s="364">
        <v>13</v>
      </c>
      <c r="AR27" s="359">
        <v>577</v>
      </c>
      <c r="AS27" s="359">
        <v>377</v>
      </c>
    </row>
    <row r="28" spans="1:45" x14ac:dyDescent="0.2">
      <c r="A28" s="513"/>
      <c r="B28" s="363" t="s">
        <v>177</v>
      </c>
      <c r="C28" s="360">
        <v>298</v>
      </c>
      <c r="D28" s="360">
        <v>186</v>
      </c>
      <c r="E28" s="364">
        <v>55</v>
      </c>
      <c r="F28" s="364">
        <v>38</v>
      </c>
      <c r="G28" s="364">
        <v>27</v>
      </c>
      <c r="H28" s="364">
        <v>13</v>
      </c>
      <c r="I28" s="364">
        <v>15</v>
      </c>
      <c r="J28" s="364">
        <v>8</v>
      </c>
      <c r="K28" s="364">
        <v>19</v>
      </c>
      <c r="L28" s="364">
        <v>11</v>
      </c>
      <c r="M28" s="364">
        <v>16</v>
      </c>
      <c r="N28" s="364">
        <v>6</v>
      </c>
      <c r="O28" s="364">
        <v>32</v>
      </c>
      <c r="P28" s="364">
        <v>22</v>
      </c>
      <c r="Q28" s="364">
        <v>17</v>
      </c>
      <c r="R28" s="364">
        <v>13</v>
      </c>
      <c r="S28" s="364">
        <v>31</v>
      </c>
      <c r="T28" s="364">
        <v>18</v>
      </c>
      <c r="U28" s="364">
        <v>11</v>
      </c>
      <c r="V28" s="364">
        <v>9</v>
      </c>
      <c r="W28" s="364">
        <v>12</v>
      </c>
      <c r="X28" s="364">
        <v>7</v>
      </c>
      <c r="Y28" s="364">
        <v>23</v>
      </c>
      <c r="Z28" s="364">
        <v>17</v>
      </c>
      <c r="AA28" s="364">
        <v>15</v>
      </c>
      <c r="AB28" s="364">
        <v>8</v>
      </c>
      <c r="AC28" s="364">
        <v>25</v>
      </c>
      <c r="AD28" s="364">
        <v>16</v>
      </c>
      <c r="AR28" s="359">
        <v>737</v>
      </c>
      <c r="AS28" s="359">
        <v>365</v>
      </c>
    </row>
    <row r="29" spans="1:45" x14ac:dyDescent="0.2">
      <c r="A29" s="513"/>
      <c r="B29" s="363" t="s">
        <v>178</v>
      </c>
      <c r="C29" s="360">
        <v>361</v>
      </c>
      <c r="D29" s="360">
        <v>254</v>
      </c>
      <c r="E29" s="364">
        <v>70</v>
      </c>
      <c r="F29" s="364">
        <v>51</v>
      </c>
      <c r="G29" s="364">
        <v>48</v>
      </c>
      <c r="H29" s="364">
        <v>40</v>
      </c>
      <c r="I29" s="364">
        <v>22</v>
      </c>
      <c r="J29" s="364">
        <v>13</v>
      </c>
      <c r="K29" s="364">
        <v>30</v>
      </c>
      <c r="L29" s="364">
        <v>21</v>
      </c>
      <c r="M29" s="364">
        <v>21</v>
      </c>
      <c r="N29" s="364">
        <v>12</v>
      </c>
      <c r="O29" s="364">
        <v>22</v>
      </c>
      <c r="P29" s="364">
        <v>18</v>
      </c>
      <c r="Q29" s="364">
        <v>14</v>
      </c>
      <c r="R29" s="364">
        <v>9</v>
      </c>
      <c r="S29" s="364">
        <v>35</v>
      </c>
      <c r="T29" s="364">
        <v>20</v>
      </c>
      <c r="U29" s="364">
        <v>9</v>
      </c>
      <c r="V29" s="364">
        <v>6</v>
      </c>
      <c r="W29" s="364">
        <v>15</v>
      </c>
      <c r="X29" s="364">
        <v>11</v>
      </c>
      <c r="Y29" s="364">
        <v>24</v>
      </c>
      <c r="Z29" s="364">
        <v>13</v>
      </c>
      <c r="AA29" s="364">
        <v>10</v>
      </c>
      <c r="AB29" s="364">
        <v>7</v>
      </c>
      <c r="AC29" s="364">
        <v>41</v>
      </c>
      <c r="AD29" s="364">
        <v>33</v>
      </c>
    </row>
    <row r="30" spans="1:45" x14ac:dyDescent="0.2">
      <c r="A30" s="513"/>
      <c r="B30" s="363" t="s">
        <v>179</v>
      </c>
      <c r="C30" s="360">
        <v>518</v>
      </c>
      <c r="D30" s="360">
        <v>388</v>
      </c>
      <c r="E30" s="364">
        <v>67</v>
      </c>
      <c r="F30" s="364">
        <v>48</v>
      </c>
      <c r="G30" s="364">
        <v>51</v>
      </c>
      <c r="H30" s="364">
        <v>41</v>
      </c>
      <c r="I30" s="364">
        <v>45</v>
      </c>
      <c r="J30" s="364">
        <v>34</v>
      </c>
      <c r="K30" s="364">
        <v>73</v>
      </c>
      <c r="L30" s="364">
        <v>48</v>
      </c>
      <c r="M30" s="364">
        <v>23</v>
      </c>
      <c r="N30" s="364">
        <v>19</v>
      </c>
      <c r="O30" s="364">
        <v>50</v>
      </c>
      <c r="P30" s="364">
        <v>41</v>
      </c>
      <c r="Q30" s="364">
        <v>18</v>
      </c>
      <c r="R30" s="364">
        <v>15</v>
      </c>
      <c r="S30" s="364">
        <v>48</v>
      </c>
      <c r="T30" s="364">
        <v>33</v>
      </c>
      <c r="U30" s="364">
        <v>4</v>
      </c>
      <c r="V30" s="364">
        <v>3</v>
      </c>
      <c r="W30" s="364">
        <v>21</v>
      </c>
      <c r="X30" s="364">
        <v>16</v>
      </c>
      <c r="Y30" s="364">
        <v>48</v>
      </c>
      <c r="Z30" s="364">
        <v>30</v>
      </c>
      <c r="AA30" s="364">
        <v>15</v>
      </c>
      <c r="AB30" s="364">
        <v>10</v>
      </c>
      <c r="AC30" s="364">
        <v>55</v>
      </c>
      <c r="AD30" s="364">
        <v>50</v>
      </c>
      <c r="AR30" s="359">
        <v>298</v>
      </c>
      <c r="AS30" s="359">
        <v>202</v>
      </c>
    </row>
    <row r="31" spans="1:45" x14ac:dyDescent="0.2">
      <c r="A31" s="512" t="s">
        <v>180</v>
      </c>
      <c r="B31" s="512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R31" s="359">
        <v>524</v>
      </c>
      <c r="AS31" s="359">
        <v>394</v>
      </c>
    </row>
    <row r="32" spans="1:45" x14ac:dyDescent="0.2">
      <c r="A32" s="513" t="s">
        <v>173</v>
      </c>
      <c r="B32" s="363" t="s">
        <v>181</v>
      </c>
      <c r="C32" s="360">
        <v>298</v>
      </c>
      <c r="D32" s="360">
        <v>202</v>
      </c>
      <c r="E32" s="364">
        <v>67</v>
      </c>
      <c r="F32" s="364">
        <v>45</v>
      </c>
      <c r="G32" s="364">
        <v>36</v>
      </c>
      <c r="H32" s="364">
        <v>28</v>
      </c>
      <c r="I32" s="364">
        <v>12</v>
      </c>
      <c r="J32" s="364">
        <v>10</v>
      </c>
      <c r="K32" s="364">
        <v>12</v>
      </c>
      <c r="L32" s="364">
        <v>9</v>
      </c>
      <c r="M32" s="364">
        <v>12</v>
      </c>
      <c r="N32" s="364">
        <v>8</v>
      </c>
      <c r="O32" s="364">
        <v>27</v>
      </c>
      <c r="P32" s="364">
        <v>15</v>
      </c>
      <c r="Q32" s="364">
        <v>14</v>
      </c>
      <c r="R32" s="364">
        <v>12</v>
      </c>
      <c r="S32" s="364">
        <v>36</v>
      </c>
      <c r="T32" s="364">
        <v>21</v>
      </c>
      <c r="U32" s="364">
        <v>8</v>
      </c>
      <c r="V32" s="364">
        <v>3</v>
      </c>
      <c r="W32" s="364">
        <v>19</v>
      </c>
      <c r="X32" s="364">
        <v>13</v>
      </c>
      <c r="Y32" s="364">
        <v>16</v>
      </c>
      <c r="Z32" s="364">
        <v>12</v>
      </c>
      <c r="AA32" s="364">
        <v>20</v>
      </c>
      <c r="AB32" s="364">
        <v>12</v>
      </c>
      <c r="AC32" s="364">
        <v>19</v>
      </c>
      <c r="AD32" s="364">
        <v>14</v>
      </c>
      <c r="AR32" s="359">
        <v>484</v>
      </c>
      <c r="AS32" s="359">
        <v>345</v>
      </c>
    </row>
    <row r="33" spans="1:45" x14ac:dyDescent="0.2">
      <c r="A33" s="513"/>
      <c r="B33" s="363" t="s">
        <v>182</v>
      </c>
      <c r="C33" s="360">
        <v>524</v>
      </c>
      <c r="D33" s="360">
        <v>394</v>
      </c>
      <c r="E33" s="364">
        <v>84</v>
      </c>
      <c r="F33" s="364">
        <v>69</v>
      </c>
      <c r="G33" s="364">
        <v>41</v>
      </c>
      <c r="H33" s="364">
        <v>35</v>
      </c>
      <c r="I33" s="364">
        <v>37</v>
      </c>
      <c r="J33" s="364">
        <v>25</v>
      </c>
      <c r="K33" s="364">
        <v>53</v>
      </c>
      <c r="L33" s="364">
        <v>42</v>
      </c>
      <c r="M33" s="364">
        <v>31</v>
      </c>
      <c r="N33" s="364">
        <v>23</v>
      </c>
      <c r="O33" s="364">
        <v>71</v>
      </c>
      <c r="P33" s="364">
        <v>48</v>
      </c>
      <c r="Q33" s="364">
        <v>30</v>
      </c>
      <c r="R33" s="364">
        <v>22</v>
      </c>
      <c r="S33" s="364">
        <v>46</v>
      </c>
      <c r="T33" s="364">
        <v>33</v>
      </c>
      <c r="U33" s="364">
        <v>12</v>
      </c>
      <c r="V33" s="364">
        <v>8</v>
      </c>
      <c r="W33" s="364">
        <v>23</v>
      </c>
      <c r="X33" s="364">
        <v>16</v>
      </c>
      <c r="Y33" s="364">
        <v>31</v>
      </c>
      <c r="Z33" s="364">
        <v>23</v>
      </c>
      <c r="AA33" s="364">
        <v>14</v>
      </c>
      <c r="AB33" s="364">
        <v>9</v>
      </c>
      <c r="AC33" s="364">
        <v>51</v>
      </c>
      <c r="AD33" s="364">
        <v>41</v>
      </c>
      <c r="AR33" s="359">
        <v>398</v>
      </c>
      <c r="AS33" s="359">
        <v>240</v>
      </c>
    </row>
    <row r="34" spans="1:45" x14ac:dyDescent="0.2">
      <c r="A34" s="513"/>
      <c r="B34" s="363" t="s">
        <v>183</v>
      </c>
      <c r="C34" s="360">
        <v>484</v>
      </c>
      <c r="D34" s="360">
        <v>345</v>
      </c>
      <c r="E34" s="364">
        <v>99</v>
      </c>
      <c r="F34" s="364">
        <v>71</v>
      </c>
      <c r="G34" s="364">
        <v>55</v>
      </c>
      <c r="H34" s="364">
        <v>43</v>
      </c>
      <c r="I34" s="364">
        <v>32</v>
      </c>
      <c r="J34" s="364">
        <v>23</v>
      </c>
      <c r="K34" s="364">
        <v>31</v>
      </c>
      <c r="L34" s="364">
        <v>25</v>
      </c>
      <c r="M34" s="364">
        <v>30</v>
      </c>
      <c r="N34" s="364">
        <v>19</v>
      </c>
      <c r="O34" s="364">
        <v>45</v>
      </c>
      <c r="P34" s="364">
        <v>27</v>
      </c>
      <c r="Q34" s="364">
        <v>22</v>
      </c>
      <c r="R34" s="364">
        <v>17</v>
      </c>
      <c r="S34" s="364">
        <v>38</v>
      </c>
      <c r="T34" s="364">
        <v>26</v>
      </c>
      <c r="U34" s="364">
        <v>19</v>
      </c>
      <c r="V34" s="364">
        <v>9</v>
      </c>
      <c r="W34" s="364">
        <v>22</v>
      </c>
      <c r="X34" s="364">
        <v>19</v>
      </c>
      <c r="Y34" s="364">
        <v>39</v>
      </c>
      <c r="Z34" s="364">
        <v>26</v>
      </c>
      <c r="AA34" s="364">
        <v>8</v>
      </c>
      <c r="AB34" s="364">
        <v>5</v>
      </c>
      <c r="AC34" s="364">
        <v>44</v>
      </c>
      <c r="AD34" s="364">
        <v>35</v>
      </c>
      <c r="AR34" s="359">
        <v>217</v>
      </c>
      <c r="AS34" s="359">
        <v>121</v>
      </c>
    </row>
    <row r="35" spans="1:45" x14ac:dyDescent="0.2">
      <c r="A35" s="513"/>
      <c r="B35" s="363" t="s">
        <v>184</v>
      </c>
      <c r="C35" s="360">
        <v>398</v>
      </c>
      <c r="D35" s="360">
        <v>240</v>
      </c>
      <c r="E35" s="364">
        <v>78</v>
      </c>
      <c r="F35" s="364">
        <v>43</v>
      </c>
      <c r="G35" s="364">
        <v>37</v>
      </c>
      <c r="H35" s="364">
        <v>31</v>
      </c>
      <c r="I35" s="364">
        <v>36</v>
      </c>
      <c r="J35" s="364">
        <v>21</v>
      </c>
      <c r="K35" s="364">
        <v>37</v>
      </c>
      <c r="L35" s="364">
        <v>18</v>
      </c>
      <c r="M35" s="364">
        <v>17</v>
      </c>
      <c r="N35" s="364">
        <v>11</v>
      </c>
      <c r="O35" s="364">
        <v>29</v>
      </c>
      <c r="P35" s="364">
        <v>18</v>
      </c>
      <c r="Q35" s="364">
        <v>17</v>
      </c>
      <c r="R35" s="364">
        <v>12</v>
      </c>
      <c r="S35" s="364">
        <v>38</v>
      </c>
      <c r="T35" s="364">
        <v>18</v>
      </c>
      <c r="U35" s="364">
        <v>11</v>
      </c>
      <c r="V35" s="364">
        <v>8</v>
      </c>
      <c r="W35" s="364">
        <v>13</v>
      </c>
      <c r="X35" s="364">
        <v>8</v>
      </c>
      <c r="Y35" s="364">
        <v>38</v>
      </c>
      <c r="Z35" s="364">
        <v>21</v>
      </c>
      <c r="AA35" s="364">
        <v>13</v>
      </c>
      <c r="AB35" s="364">
        <v>6</v>
      </c>
      <c r="AC35" s="364">
        <v>34</v>
      </c>
      <c r="AD35" s="364">
        <v>25</v>
      </c>
      <c r="AR35" s="359">
        <v>132</v>
      </c>
      <c r="AS35" s="359" t="s">
        <v>201</v>
      </c>
    </row>
    <row r="36" spans="1:45" x14ac:dyDescent="0.2">
      <c r="A36" s="513"/>
      <c r="B36" s="363" t="s">
        <v>185</v>
      </c>
      <c r="C36" s="360">
        <v>217</v>
      </c>
      <c r="D36" s="360">
        <v>121</v>
      </c>
      <c r="E36" s="364">
        <v>34</v>
      </c>
      <c r="F36" s="364">
        <v>22</v>
      </c>
      <c r="G36" s="364">
        <v>15</v>
      </c>
      <c r="H36" s="364">
        <v>7</v>
      </c>
      <c r="I36" s="364">
        <v>27</v>
      </c>
      <c r="J36" s="364">
        <v>15</v>
      </c>
      <c r="K36" s="364">
        <v>17</v>
      </c>
      <c r="L36" s="364">
        <v>7</v>
      </c>
      <c r="M36" s="364">
        <v>7</v>
      </c>
      <c r="N36" s="364">
        <v>4</v>
      </c>
      <c r="O36" s="364">
        <v>15</v>
      </c>
      <c r="P36" s="364">
        <v>10</v>
      </c>
      <c r="Q36" s="364">
        <v>16</v>
      </c>
      <c r="R36" s="364">
        <v>7</v>
      </c>
      <c r="S36" s="364">
        <v>15</v>
      </c>
      <c r="T36" s="364">
        <v>8</v>
      </c>
      <c r="U36" s="364">
        <v>5</v>
      </c>
      <c r="V36" s="364">
        <v>4</v>
      </c>
      <c r="W36" s="364">
        <v>7</v>
      </c>
      <c r="X36" s="364">
        <v>4</v>
      </c>
      <c r="Y36" s="364">
        <v>21</v>
      </c>
      <c r="Z36" s="364">
        <v>10</v>
      </c>
      <c r="AA36" s="364">
        <v>8</v>
      </c>
      <c r="AB36" s="364">
        <v>4</v>
      </c>
      <c r="AC36" s="364">
        <v>30</v>
      </c>
      <c r="AD36" s="364">
        <v>19</v>
      </c>
    </row>
    <row r="37" spans="1:45" x14ac:dyDescent="0.2">
      <c r="A37" s="513"/>
      <c r="B37" s="363" t="s">
        <v>186</v>
      </c>
      <c r="C37" s="360">
        <v>132</v>
      </c>
      <c r="D37" s="360" t="s">
        <v>201</v>
      </c>
      <c r="E37" s="364">
        <v>24</v>
      </c>
      <c r="F37" s="364"/>
      <c r="G37" s="364">
        <v>15</v>
      </c>
      <c r="H37" s="364"/>
      <c r="I37" s="364">
        <v>8</v>
      </c>
      <c r="J37" s="364"/>
      <c r="K37" s="364">
        <v>16</v>
      </c>
      <c r="L37" s="364">
        <v>0</v>
      </c>
      <c r="M37" s="364">
        <v>7</v>
      </c>
      <c r="N37" s="364"/>
      <c r="O37" s="364">
        <v>7</v>
      </c>
      <c r="P37" s="364"/>
      <c r="Q37" s="364">
        <v>6</v>
      </c>
      <c r="R37" s="364"/>
      <c r="S37" s="364">
        <v>11</v>
      </c>
      <c r="T37" s="364"/>
      <c r="U37" s="364">
        <v>5</v>
      </c>
      <c r="V37" s="364"/>
      <c r="W37" s="364">
        <v>2</v>
      </c>
      <c r="X37" s="364"/>
      <c r="Y37" s="364">
        <v>15</v>
      </c>
      <c r="Z37" s="364"/>
      <c r="AA37" s="364">
        <v>5</v>
      </c>
      <c r="AB37" s="364"/>
      <c r="AC37" s="364">
        <v>11</v>
      </c>
      <c r="AD37" s="364"/>
      <c r="AR37" s="359">
        <v>218</v>
      </c>
      <c r="AS37" s="359">
        <v>108</v>
      </c>
    </row>
    <row r="38" spans="1:45" x14ac:dyDescent="0.2">
      <c r="A38" s="509" t="s">
        <v>187</v>
      </c>
      <c r="B38" s="509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R38" s="359">
        <v>396</v>
      </c>
      <c r="AS38" s="359">
        <v>199</v>
      </c>
    </row>
    <row r="39" spans="1:45" x14ac:dyDescent="0.2">
      <c r="A39" s="513" t="s">
        <v>173</v>
      </c>
      <c r="B39" s="369" t="s">
        <v>188</v>
      </c>
      <c r="C39" s="360">
        <v>125</v>
      </c>
      <c r="D39" s="360">
        <v>99</v>
      </c>
      <c r="E39" s="364">
        <v>35</v>
      </c>
      <c r="F39" s="364">
        <v>29</v>
      </c>
      <c r="G39" s="364">
        <v>15</v>
      </c>
      <c r="H39" s="364">
        <v>12</v>
      </c>
      <c r="I39" s="364">
        <v>8</v>
      </c>
      <c r="J39" s="364">
        <v>8</v>
      </c>
      <c r="K39" s="364">
        <v>6</v>
      </c>
      <c r="L39" s="364">
        <v>5</v>
      </c>
      <c r="M39" s="364">
        <v>7</v>
      </c>
      <c r="N39" s="364">
        <v>6</v>
      </c>
      <c r="O39" s="364">
        <v>7</v>
      </c>
      <c r="P39" s="364">
        <v>6</v>
      </c>
      <c r="Q39" s="364">
        <v>8</v>
      </c>
      <c r="R39" s="364">
        <v>4</v>
      </c>
      <c r="S39" s="364">
        <v>9</v>
      </c>
      <c r="T39" s="364">
        <v>5</v>
      </c>
      <c r="U39" s="364">
        <v>2</v>
      </c>
      <c r="V39" s="364">
        <v>2</v>
      </c>
      <c r="W39" s="364">
        <v>4</v>
      </c>
      <c r="X39" s="364">
        <v>3</v>
      </c>
      <c r="Y39" s="364">
        <v>10</v>
      </c>
      <c r="Z39" s="364">
        <v>9</v>
      </c>
      <c r="AA39" s="364">
        <v>5</v>
      </c>
      <c r="AB39" s="364">
        <v>3</v>
      </c>
      <c r="AC39" s="364">
        <v>9</v>
      </c>
      <c r="AD39" s="364">
        <v>7</v>
      </c>
      <c r="AR39" s="359">
        <v>262</v>
      </c>
      <c r="AS39" s="359">
        <v>167</v>
      </c>
    </row>
    <row r="40" spans="1:45" x14ac:dyDescent="0.2">
      <c r="A40" s="513"/>
      <c r="B40" s="369" t="s">
        <v>189</v>
      </c>
      <c r="C40" s="360">
        <v>392</v>
      </c>
      <c r="D40" s="360">
        <v>284</v>
      </c>
      <c r="E40" s="364">
        <v>88</v>
      </c>
      <c r="F40" s="364">
        <v>64</v>
      </c>
      <c r="G40" s="364">
        <v>31</v>
      </c>
      <c r="H40" s="364">
        <v>21</v>
      </c>
      <c r="I40" s="364">
        <v>36</v>
      </c>
      <c r="J40" s="364">
        <v>25</v>
      </c>
      <c r="K40" s="364">
        <v>20</v>
      </c>
      <c r="L40" s="364">
        <v>16</v>
      </c>
      <c r="M40" s="364">
        <v>19</v>
      </c>
      <c r="N40" s="364">
        <v>14</v>
      </c>
      <c r="O40" s="364">
        <v>27</v>
      </c>
      <c r="P40" s="364">
        <v>22</v>
      </c>
      <c r="Q40" s="364">
        <v>17</v>
      </c>
      <c r="R40" s="364">
        <v>13</v>
      </c>
      <c r="S40" s="364">
        <v>38</v>
      </c>
      <c r="T40" s="364">
        <v>23</v>
      </c>
      <c r="U40" s="364">
        <v>20</v>
      </c>
      <c r="V40" s="364">
        <v>15</v>
      </c>
      <c r="W40" s="364">
        <v>19</v>
      </c>
      <c r="X40" s="364">
        <v>14</v>
      </c>
      <c r="Y40" s="364">
        <v>26</v>
      </c>
      <c r="Z40" s="364">
        <v>15</v>
      </c>
      <c r="AA40" s="364">
        <v>14</v>
      </c>
      <c r="AB40" s="364">
        <v>10</v>
      </c>
      <c r="AC40" s="364">
        <v>37</v>
      </c>
      <c r="AD40" s="364">
        <v>32</v>
      </c>
      <c r="AR40" s="359">
        <v>298</v>
      </c>
      <c r="AS40" s="359">
        <v>186</v>
      </c>
    </row>
    <row r="41" spans="1:45" x14ac:dyDescent="0.2">
      <c r="A41" s="513"/>
      <c r="B41" s="369" t="s">
        <v>190</v>
      </c>
      <c r="C41" s="360">
        <v>222</v>
      </c>
      <c r="D41" s="360">
        <v>177</v>
      </c>
      <c r="E41" s="364">
        <v>62</v>
      </c>
      <c r="F41" s="364">
        <v>43</v>
      </c>
      <c r="G41" s="364">
        <v>19</v>
      </c>
      <c r="H41" s="364">
        <v>18</v>
      </c>
      <c r="I41" s="364">
        <v>17</v>
      </c>
      <c r="J41" s="364">
        <v>15</v>
      </c>
      <c r="K41" s="364">
        <v>14</v>
      </c>
      <c r="L41" s="364">
        <v>13</v>
      </c>
      <c r="M41" s="364">
        <v>13</v>
      </c>
      <c r="N41" s="364">
        <v>8</v>
      </c>
      <c r="O41" s="364">
        <v>25</v>
      </c>
      <c r="P41" s="364">
        <v>18</v>
      </c>
      <c r="Q41" s="364">
        <v>10</v>
      </c>
      <c r="R41" s="364">
        <v>10</v>
      </c>
      <c r="S41" s="364">
        <v>22</v>
      </c>
      <c r="T41" s="364">
        <v>17</v>
      </c>
      <c r="U41" s="364">
        <v>4</v>
      </c>
      <c r="V41" s="364">
        <v>1</v>
      </c>
      <c r="W41" s="364">
        <v>8</v>
      </c>
      <c r="X41" s="364">
        <v>8</v>
      </c>
      <c r="Y41" s="364">
        <v>7</v>
      </c>
      <c r="Z41" s="364">
        <v>7</v>
      </c>
      <c r="AA41" s="364">
        <v>5</v>
      </c>
      <c r="AB41" s="364">
        <v>4</v>
      </c>
      <c r="AC41" s="364">
        <v>16</v>
      </c>
      <c r="AD41" s="364">
        <v>15</v>
      </c>
      <c r="AR41" s="359">
        <v>361</v>
      </c>
      <c r="AS41" s="359">
        <v>254</v>
      </c>
    </row>
    <row r="42" spans="1:45" x14ac:dyDescent="0.2">
      <c r="A42" s="513"/>
      <c r="B42" s="369" t="s">
        <v>191</v>
      </c>
      <c r="C42" s="360">
        <v>577</v>
      </c>
      <c r="D42" s="360">
        <v>377</v>
      </c>
      <c r="E42" s="364">
        <v>81</v>
      </c>
      <c r="F42" s="364">
        <v>47</v>
      </c>
      <c r="G42" s="364">
        <v>63</v>
      </c>
      <c r="H42" s="364">
        <v>53</v>
      </c>
      <c r="I42" s="364">
        <v>46</v>
      </c>
      <c r="J42" s="364">
        <v>29</v>
      </c>
      <c r="K42" s="364">
        <v>60</v>
      </c>
      <c r="L42" s="364">
        <v>37</v>
      </c>
      <c r="M42" s="364">
        <v>27</v>
      </c>
      <c r="N42" s="364">
        <v>18</v>
      </c>
      <c r="O42" s="364">
        <v>37</v>
      </c>
      <c r="P42" s="364">
        <v>27</v>
      </c>
      <c r="Q42" s="364">
        <v>32</v>
      </c>
      <c r="R42" s="364">
        <v>23</v>
      </c>
      <c r="S42" s="364">
        <v>49</v>
      </c>
      <c r="T42" s="364">
        <v>33</v>
      </c>
      <c r="U42" s="364">
        <v>20</v>
      </c>
      <c r="V42" s="364">
        <v>9</v>
      </c>
      <c r="W42" s="364">
        <v>31</v>
      </c>
      <c r="X42" s="364">
        <v>18</v>
      </c>
      <c r="Y42" s="364">
        <v>63</v>
      </c>
      <c r="Z42" s="364">
        <v>37</v>
      </c>
      <c r="AA42" s="364">
        <v>18</v>
      </c>
      <c r="AB42" s="364">
        <v>9</v>
      </c>
      <c r="AC42" s="364">
        <v>50</v>
      </c>
      <c r="AD42" s="364">
        <v>37</v>
      </c>
      <c r="AR42" s="359">
        <v>518</v>
      </c>
      <c r="AS42" s="359">
        <v>388</v>
      </c>
    </row>
    <row r="43" spans="1:45" ht="19.5" thickBot="1" x14ac:dyDescent="0.25">
      <c r="A43" s="514"/>
      <c r="B43" s="370" t="s">
        <v>192</v>
      </c>
      <c r="C43" s="360">
        <v>737</v>
      </c>
      <c r="D43" s="360">
        <v>365</v>
      </c>
      <c r="E43" s="364">
        <v>120</v>
      </c>
      <c r="F43" s="364">
        <v>67</v>
      </c>
      <c r="G43" s="364">
        <v>71</v>
      </c>
      <c r="H43" s="364">
        <v>40</v>
      </c>
      <c r="I43" s="364">
        <v>45</v>
      </c>
      <c r="J43" s="364">
        <v>17</v>
      </c>
      <c r="K43" s="364">
        <v>66</v>
      </c>
      <c r="L43" s="364">
        <v>30</v>
      </c>
      <c r="M43" s="364">
        <v>38</v>
      </c>
      <c r="N43" s="364">
        <v>19</v>
      </c>
      <c r="O43" s="364">
        <v>98</v>
      </c>
      <c r="P43" s="364">
        <v>45</v>
      </c>
      <c r="Q43" s="364">
        <v>38</v>
      </c>
      <c r="R43" s="364">
        <v>20</v>
      </c>
      <c r="S43" s="364">
        <v>66</v>
      </c>
      <c r="T43" s="364">
        <v>28</v>
      </c>
      <c r="U43" s="364">
        <v>14</v>
      </c>
      <c r="V43" s="364">
        <v>5</v>
      </c>
      <c r="W43" s="364">
        <v>24</v>
      </c>
      <c r="X43" s="364">
        <v>17</v>
      </c>
      <c r="Y43" s="364">
        <v>54</v>
      </c>
      <c r="Z43" s="364">
        <v>24</v>
      </c>
      <c r="AA43" s="364">
        <v>26</v>
      </c>
      <c r="AB43" s="364">
        <v>10</v>
      </c>
      <c r="AC43" s="364">
        <v>77</v>
      </c>
      <c r="AD43" s="364">
        <v>43</v>
      </c>
      <c r="AR43" s="359">
        <v>56</v>
      </c>
      <c r="AS43" s="359">
        <v>31</v>
      </c>
    </row>
    <row r="44" spans="1:45" x14ac:dyDescent="0.2">
      <c r="A44" s="515" t="s">
        <v>193</v>
      </c>
      <c r="B44" s="516"/>
      <c r="C44" s="360">
        <v>2529</v>
      </c>
      <c r="D44" s="360"/>
      <c r="E44" s="364">
        <v>777</v>
      </c>
      <c r="F44" s="364" t="s">
        <v>48</v>
      </c>
      <c r="G44" s="364">
        <v>481</v>
      </c>
      <c r="H44" s="364" t="s">
        <v>48</v>
      </c>
      <c r="I44" s="364">
        <v>71</v>
      </c>
      <c r="J44" s="364" t="s">
        <v>48</v>
      </c>
      <c r="K44" s="364">
        <v>138</v>
      </c>
      <c r="L44" s="364" t="s">
        <v>48</v>
      </c>
      <c r="M44" s="364">
        <v>49</v>
      </c>
      <c r="N44" s="364" t="s">
        <v>48</v>
      </c>
      <c r="O44" s="364">
        <v>39</v>
      </c>
      <c r="P44" s="364" t="s">
        <v>48</v>
      </c>
      <c r="Q44" s="364">
        <v>123</v>
      </c>
      <c r="R44" s="364" t="s">
        <v>48</v>
      </c>
      <c r="S44" s="364">
        <v>113</v>
      </c>
      <c r="T44" s="364" t="s">
        <v>48</v>
      </c>
      <c r="U44" s="364">
        <v>100</v>
      </c>
      <c r="V44" s="364" t="s">
        <v>48</v>
      </c>
      <c r="W44" s="364">
        <v>427</v>
      </c>
      <c r="X44" s="364" t="s">
        <v>48</v>
      </c>
      <c r="Y44" s="364">
        <v>121</v>
      </c>
      <c r="Z44" s="364" t="s">
        <v>48</v>
      </c>
      <c r="AA44" s="364">
        <v>30</v>
      </c>
      <c r="AB44" s="364" t="s">
        <v>48</v>
      </c>
      <c r="AC44" s="364">
        <v>60</v>
      </c>
      <c r="AD44" s="364" t="s">
        <v>48</v>
      </c>
    </row>
    <row r="45" spans="1:45" x14ac:dyDescent="0.2">
      <c r="A45" s="513" t="s">
        <v>154</v>
      </c>
      <c r="B45" s="371" t="s">
        <v>194</v>
      </c>
      <c r="C45" s="360">
        <v>670</v>
      </c>
      <c r="D45" s="360"/>
      <c r="E45" s="364">
        <v>259</v>
      </c>
      <c r="F45" s="364" t="s">
        <v>48</v>
      </c>
      <c r="G45" s="364">
        <v>45</v>
      </c>
      <c r="H45" s="364" t="s">
        <v>48</v>
      </c>
      <c r="I45" s="364">
        <v>59</v>
      </c>
      <c r="J45" s="364" t="s">
        <v>48</v>
      </c>
      <c r="K45" s="364">
        <v>30</v>
      </c>
      <c r="L45" s="364" t="s">
        <v>48</v>
      </c>
      <c r="M45" s="364">
        <v>25</v>
      </c>
      <c r="N45" s="364" t="s">
        <v>48</v>
      </c>
      <c r="O45" s="364">
        <v>36</v>
      </c>
      <c r="P45" s="364" t="s">
        <v>48</v>
      </c>
      <c r="Q45" s="364">
        <v>44</v>
      </c>
      <c r="R45" s="364" t="s">
        <v>48</v>
      </c>
      <c r="S45" s="364">
        <v>18</v>
      </c>
      <c r="T45" s="364" t="s">
        <v>48</v>
      </c>
      <c r="U45" s="364">
        <v>31</v>
      </c>
      <c r="V45" s="364" t="s">
        <v>48</v>
      </c>
      <c r="W45" s="364">
        <v>19</v>
      </c>
      <c r="X45" s="364" t="s">
        <v>48</v>
      </c>
      <c r="Y45" s="364">
        <v>51</v>
      </c>
      <c r="Z45" s="364" t="s">
        <v>48</v>
      </c>
      <c r="AA45" s="364">
        <v>21</v>
      </c>
      <c r="AB45" s="364" t="s">
        <v>48</v>
      </c>
      <c r="AC45" s="364">
        <v>32</v>
      </c>
      <c r="AD45" s="364" t="s">
        <v>48</v>
      </c>
      <c r="AR45" s="359">
        <v>2529</v>
      </c>
    </row>
    <row r="46" spans="1:45" x14ac:dyDescent="0.2">
      <c r="A46" s="513"/>
      <c r="B46" s="371" t="s">
        <v>195</v>
      </c>
      <c r="C46" s="360">
        <v>2031</v>
      </c>
      <c r="D46" s="360"/>
      <c r="E46" s="364">
        <v>586</v>
      </c>
      <c r="F46" s="364" t="s">
        <v>48</v>
      </c>
      <c r="G46" s="364">
        <v>432</v>
      </c>
      <c r="H46" s="364" t="s">
        <v>48</v>
      </c>
      <c r="I46" s="364">
        <v>20</v>
      </c>
      <c r="J46" s="364" t="s">
        <v>48</v>
      </c>
      <c r="K46" s="364">
        <v>110</v>
      </c>
      <c r="L46" s="364" t="s">
        <v>48</v>
      </c>
      <c r="M46" s="364">
        <v>35</v>
      </c>
      <c r="N46" s="364" t="s">
        <v>48</v>
      </c>
      <c r="O46" s="364">
        <v>19</v>
      </c>
      <c r="P46" s="364" t="s">
        <v>48</v>
      </c>
      <c r="Q46" s="364">
        <v>89</v>
      </c>
      <c r="R46" s="364" t="s">
        <v>48</v>
      </c>
      <c r="S46" s="364">
        <v>102</v>
      </c>
      <c r="T46" s="364" t="s">
        <v>48</v>
      </c>
      <c r="U46" s="364">
        <v>81</v>
      </c>
      <c r="V46" s="364" t="s">
        <v>48</v>
      </c>
      <c r="W46" s="364">
        <v>414</v>
      </c>
      <c r="X46" s="364" t="s">
        <v>48</v>
      </c>
      <c r="Y46" s="364">
        <v>94</v>
      </c>
      <c r="Z46" s="364" t="s">
        <v>48</v>
      </c>
      <c r="AA46" s="364">
        <v>12</v>
      </c>
      <c r="AB46" s="364" t="s">
        <v>48</v>
      </c>
      <c r="AC46" s="364">
        <v>37</v>
      </c>
      <c r="AD46" s="364" t="s">
        <v>48</v>
      </c>
      <c r="AR46" s="359">
        <v>670</v>
      </c>
    </row>
    <row r="47" spans="1:45" x14ac:dyDescent="0.2">
      <c r="A47" s="513"/>
      <c r="B47" s="371" t="s">
        <v>196</v>
      </c>
      <c r="C47" s="360">
        <v>498</v>
      </c>
      <c r="D47" s="360"/>
      <c r="E47" s="364">
        <v>191</v>
      </c>
      <c r="F47" s="364" t="s">
        <v>48</v>
      </c>
      <c r="G47" s="364">
        <v>49</v>
      </c>
      <c r="H47" s="364" t="s">
        <v>48</v>
      </c>
      <c r="I47" s="364">
        <v>51</v>
      </c>
      <c r="J47" s="364" t="s">
        <v>48</v>
      </c>
      <c r="K47" s="364">
        <v>28</v>
      </c>
      <c r="L47" s="364" t="s">
        <v>48</v>
      </c>
      <c r="M47" s="364">
        <v>14</v>
      </c>
      <c r="N47" s="364" t="s">
        <v>48</v>
      </c>
      <c r="O47" s="364">
        <v>20</v>
      </c>
      <c r="P47" s="364" t="s">
        <v>48</v>
      </c>
      <c r="Q47" s="364">
        <v>34</v>
      </c>
      <c r="R47" s="364" t="s">
        <v>48</v>
      </c>
      <c r="S47" s="364">
        <v>11</v>
      </c>
      <c r="T47" s="364" t="s">
        <v>48</v>
      </c>
      <c r="U47" s="364">
        <v>19</v>
      </c>
      <c r="V47" s="364" t="s">
        <v>48</v>
      </c>
      <c r="W47" s="364">
        <v>13</v>
      </c>
      <c r="X47" s="364" t="s">
        <v>48</v>
      </c>
      <c r="Y47" s="364">
        <v>27</v>
      </c>
      <c r="Z47" s="364" t="s">
        <v>48</v>
      </c>
      <c r="AA47" s="364">
        <v>18</v>
      </c>
      <c r="AB47" s="364" t="s">
        <v>48</v>
      </c>
      <c r="AC47" s="364">
        <v>23</v>
      </c>
      <c r="AD47" s="364" t="s">
        <v>48</v>
      </c>
    </row>
    <row r="48" spans="1:45" x14ac:dyDescent="0.2">
      <c r="A48" s="509" t="s">
        <v>122</v>
      </c>
      <c r="B48" s="510"/>
      <c r="C48" s="360">
        <v>2000</v>
      </c>
      <c r="D48" s="360">
        <v>1137</v>
      </c>
      <c r="E48" s="364">
        <v>498</v>
      </c>
      <c r="F48" s="364">
        <v>300</v>
      </c>
      <c r="G48" s="364">
        <v>188</v>
      </c>
      <c r="H48" s="364">
        <v>113</v>
      </c>
      <c r="I48" s="364">
        <v>140</v>
      </c>
      <c r="J48" s="364">
        <v>76</v>
      </c>
      <c r="K48" s="364">
        <v>111</v>
      </c>
      <c r="L48" s="364">
        <v>60</v>
      </c>
      <c r="M48" s="364">
        <v>102</v>
      </c>
      <c r="N48" s="364">
        <v>57</v>
      </c>
      <c r="O48" s="364">
        <v>138</v>
      </c>
      <c r="P48" s="364">
        <v>69</v>
      </c>
      <c r="Q48" s="364">
        <v>102</v>
      </c>
      <c r="R48" s="364">
        <v>59</v>
      </c>
      <c r="S48" s="364">
        <v>140</v>
      </c>
      <c r="T48" s="364">
        <v>73</v>
      </c>
      <c r="U48" s="364">
        <v>84</v>
      </c>
      <c r="V48" s="364">
        <v>47</v>
      </c>
      <c r="W48" s="364">
        <v>87</v>
      </c>
      <c r="X48" s="364">
        <v>55</v>
      </c>
      <c r="Y48" s="364">
        <v>185</v>
      </c>
      <c r="Z48" s="364">
        <v>106</v>
      </c>
      <c r="AA48" s="364">
        <v>73</v>
      </c>
      <c r="AB48" s="364">
        <v>50</v>
      </c>
      <c r="AC48" s="364">
        <v>152</v>
      </c>
      <c r="AD48" s="364">
        <v>72</v>
      </c>
    </row>
    <row r="49" spans="1:45" x14ac:dyDescent="0.2">
      <c r="A49" s="372"/>
      <c r="B49" s="373" t="s">
        <v>197</v>
      </c>
      <c r="C49" s="360">
        <v>292</v>
      </c>
      <c r="D49" s="360">
        <v>125</v>
      </c>
      <c r="E49" s="364">
        <v>78</v>
      </c>
      <c r="F49" s="364">
        <v>50</v>
      </c>
      <c r="G49" s="364">
        <v>31</v>
      </c>
      <c r="H49" s="364">
        <v>12</v>
      </c>
      <c r="I49" s="364">
        <v>11</v>
      </c>
      <c r="J49" s="364">
        <v>6</v>
      </c>
      <c r="K49" s="364">
        <v>9</v>
      </c>
      <c r="L49" s="364">
        <v>1</v>
      </c>
      <c r="M49" s="364">
        <v>19</v>
      </c>
      <c r="N49" s="364">
        <v>3</v>
      </c>
      <c r="O49" s="364">
        <v>23</v>
      </c>
      <c r="P49" s="364">
        <v>9</v>
      </c>
      <c r="Q49" s="364">
        <v>14</v>
      </c>
      <c r="R49" s="364">
        <v>6</v>
      </c>
      <c r="S49" s="364">
        <v>17</v>
      </c>
      <c r="T49" s="364">
        <v>8</v>
      </c>
      <c r="U49" s="364">
        <v>14</v>
      </c>
      <c r="V49" s="364">
        <v>5</v>
      </c>
      <c r="W49" s="364">
        <v>14</v>
      </c>
      <c r="X49" s="364">
        <v>5</v>
      </c>
      <c r="Y49" s="364">
        <v>33</v>
      </c>
      <c r="Z49" s="364">
        <v>14</v>
      </c>
      <c r="AA49" s="364">
        <v>12</v>
      </c>
      <c r="AB49" s="364">
        <v>3</v>
      </c>
      <c r="AC49" s="364">
        <v>17</v>
      </c>
      <c r="AD49" s="364">
        <v>3</v>
      </c>
      <c r="AR49" s="359">
        <v>2031</v>
      </c>
    </row>
    <row r="50" spans="1:45" x14ac:dyDescent="0.2">
      <c r="A50" s="509" t="s">
        <v>198</v>
      </c>
      <c r="B50" s="510"/>
      <c r="C50" s="360">
        <v>311</v>
      </c>
      <c r="D50" s="360">
        <v>222</v>
      </c>
      <c r="E50" s="364">
        <v>87</v>
      </c>
      <c r="F50" s="364">
        <v>66</v>
      </c>
      <c r="G50" s="364">
        <v>43</v>
      </c>
      <c r="H50" s="364">
        <v>30</v>
      </c>
      <c r="I50" s="364">
        <v>29</v>
      </c>
      <c r="J50" s="364">
        <v>19</v>
      </c>
      <c r="K50" s="364">
        <v>21</v>
      </c>
      <c r="L50" s="364">
        <v>11</v>
      </c>
      <c r="M50" s="364">
        <v>11</v>
      </c>
      <c r="N50" s="364">
        <v>9</v>
      </c>
      <c r="O50" s="364">
        <v>10</v>
      </c>
      <c r="P50" s="364">
        <v>7</v>
      </c>
      <c r="Q50" s="364">
        <v>23</v>
      </c>
      <c r="R50" s="364">
        <v>18</v>
      </c>
      <c r="S50" s="364">
        <v>18</v>
      </c>
      <c r="T50" s="364">
        <v>14</v>
      </c>
      <c r="U50" s="364">
        <v>11</v>
      </c>
      <c r="V50" s="364">
        <v>4</v>
      </c>
      <c r="W50" s="364">
        <v>15</v>
      </c>
      <c r="X50" s="364">
        <v>12</v>
      </c>
      <c r="Y50" s="364">
        <v>18</v>
      </c>
      <c r="Z50" s="364">
        <v>10</v>
      </c>
      <c r="AA50" s="364">
        <v>13</v>
      </c>
      <c r="AB50" s="364">
        <v>12</v>
      </c>
      <c r="AC50" s="364">
        <v>12</v>
      </c>
      <c r="AD50" s="364">
        <v>10</v>
      </c>
      <c r="AR50" s="359">
        <v>498</v>
      </c>
    </row>
    <row r="51" spans="1:45" x14ac:dyDescent="0.2">
      <c r="A51" s="509" t="s">
        <v>199</v>
      </c>
      <c r="B51" s="510"/>
      <c r="C51" s="360">
        <v>20</v>
      </c>
      <c r="D51" s="360">
        <v>1</v>
      </c>
      <c r="E51" s="364">
        <v>4</v>
      </c>
      <c r="F51" s="364">
        <v>0</v>
      </c>
      <c r="G51" s="364">
        <v>0</v>
      </c>
      <c r="H51" s="364">
        <v>0</v>
      </c>
      <c r="I51" s="364">
        <v>0</v>
      </c>
      <c r="J51" s="364">
        <v>0</v>
      </c>
      <c r="K51" s="364">
        <v>1</v>
      </c>
      <c r="L51" s="364">
        <v>0</v>
      </c>
      <c r="M51" s="364">
        <v>2</v>
      </c>
      <c r="N51" s="364">
        <v>1</v>
      </c>
      <c r="O51" s="364">
        <v>2</v>
      </c>
      <c r="P51" s="364">
        <v>0</v>
      </c>
      <c r="Q51" s="364">
        <v>3</v>
      </c>
      <c r="R51" s="364">
        <v>0</v>
      </c>
      <c r="S51" s="364">
        <v>4</v>
      </c>
      <c r="T51" s="364">
        <v>0</v>
      </c>
      <c r="U51" s="364">
        <v>0</v>
      </c>
      <c r="V51" s="364">
        <v>0</v>
      </c>
      <c r="W51" s="364">
        <v>1</v>
      </c>
      <c r="X51" s="364">
        <v>0</v>
      </c>
      <c r="Y51" s="364">
        <v>2</v>
      </c>
      <c r="Z51" s="364">
        <v>0</v>
      </c>
      <c r="AA51" s="364">
        <v>0</v>
      </c>
      <c r="AB51" s="364">
        <v>0</v>
      </c>
      <c r="AC51" s="364">
        <v>1</v>
      </c>
      <c r="AD51" s="364">
        <v>0</v>
      </c>
    </row>
    <row r="52" spans="1:45" x14ac:dyDescent="0.2">
      <c r="AR52" s="359">
        <v>2000</v>
      </c>
      <c r="AS52" s="359">
        <v>1137</v>
      </c>
    </row>
    <row r="53" spans="1:45" x14ac:dyDescent="0.2">
      <c r="AR53" s="359">
        <v>292</v>
      </c>
      <c r="AS53" s="359">
        <v>125</v>
      </c>
    </row>
    <row r="54" spans="1:45" x14ac:dyDescent="0.2">
      <c r="AR54" s="359">
        <v>311</v>
      </c>
      <c r="AS54" s="359">
        <v>222</v>
      </c>
    </row>
    <row r="56" spans="1:45" x14ac:dyDescent="0.2">
      <c r="AR56" s="359">
        <v>20</v>
      </c>
      <c r="AS56" s="359">
        <v>1</v>
      </c>
    </row>
  </sheetData>
  <mergeCells count="31">
    <mergeCell ref="K1:L1"/>
    <mergeCell ref="A3:B5"/>
    <mergeCell ref="C3:D4"/>
    <mergeCell ref="E3:F4"/>
    <mergeCell ref="G3:H4"/>
    <mergeCell ref="I3:J4"/>
    <mergeCell ref="K3:L4"/>
    <mergeCell ref="A15:B15"/>
    <mergeCell ref="M3:N4"/>
    <mergeCell ref="O3:P4"/>
    <mergeCell ref="Q3:R4"/>
    <mergeCell ref="S3:T4"/>
    <mergeCell ref="Y3:Z4"/>
    <mergeCell ref="AA3:AB4"/>
    <mergeCell ref="AC3:AD4"/>
    <mergeCell ref="A6:B6"/>
    <mergeCell ref="A7:A14"/>
    <mergeCell ref="U3:V4"/>
    <mergeCell ref="W3:X4"/>
    <mergeCell ref="A51:B51"/>
    <mergeCell ref="A17:A23"/>
    <mergeCell ref="A24:B24"/>
    <mergeCell ref="A25:A30"/>
    <mergeCell ref="A31:B31"/>
    <mergeCell ref="A32:A37"/>
    <mergeCell ref="A38:B38"/>
    <mergeCell ref="A39:A43"/>
    <mergeCell ref="A44:B44"/>
    <mergeCell ref="A45:A47"/>
    <mergeCell ref="A48:B48"/>
    <mergeCell ref="A50:B50"/>
  </mergeCells>
  <conditionalFormatting sqref="C24:AD24">
    <cfRule type="cellIs" dxfId="49" priority="3" stopIfTrue="1" operator="notEqual">
      <formula>C6</formula>
    </cfRule>
  </conditionalFormatting>
  <conditionalFormatting sqref="C31:AD31 C38:AD38">
    <cfRule type="cellIs" dxfId="48" priority="4" stopIfTrue="1" operator="notEqual">
      <formula>C$7</formula>
    </cfRule>
  </conditionalFormatting>
  <conditionalFormatting sqref="E44 G44 I44 K44 M44 O44 Q44 S44 U44 W44 Y44 AA44 AC44">
    <cfRule type="cellIs" dxfId="47" priority="5" stopIfTrue="1" operator="notEqual">
      <formula>E46+E47</formula>
    </cfRule>
  </conditionalFormatting>
  <conditionalFormatting sqref="E32">
    <cfRule type="cellIs" dxfId="46" priority="2" operator="notEqual">
      <formula>E$18</formula>
    </cfRule>
  </conditionalFormatting>
  <conditionalFormatting sqref="F32:J32 M32:AD32">
    <cfRule type="cellIs" dxfId="45" priority="1" operator="notEqual">
      <formula>F$18</formula>
    </cfRule>
  </conditionalFormatting>
  <conditionalFormatting sqref="C6:D23 C25:D30 C32:D37 C39:D51">
    <cfRule type="cellIs" dxfId="44" priority="6" stopIfTrue="1" operator="notEqual">
      <formula>#REF!</formula>
    </cfRule>
  </conditionalFormatting>
  <printOptions horizontalCentered="1" verticalCentered="1"/>
  <pageMargins left="0.78740157480314965" right="0.78740157480314965" top="0.59055118110236227" bottom="0.59055118110236227" header="0.15748031496062992" footer="0"/>
  <pageSetup paperSize="9" scale="58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F52"/>
  <sheetViews>
    <sheetView topLeftCell="B1" zoomScale="60" zoomScaleNormal="60" workbookViewId="0">
      <pane xSplit="1" ySplit="6" topLeftCell="C7" activePane="bottomRight" state="frozen"/>
      <selection sqref="A1:T2"/>
      <selection pane="topRight" sqref="A1:T2"/>
      <selection pane="bottomLeft" sqref="A1:T2"/>
      <selection pane="bottomRight" activeCell="G6" sqref="G6"/>
    </sheetView>
  </sheetViews>
  <sheetFormatPr defaultColWidth="13.7109375" defaultRowHeight="18.75" x14ac:dyDescent="0.2"/>
  <cols>
    <col min="1" max="1" width="4.5703125" style="355" customWidth="1"/>
    <col min="2" max="2" width="45.28515625" style="355" customWidth="1"/>
    <col min="3" max="4" width="11.42578125" style="359" customWidth="1"/>
    <col min="5" max="32" width="12.7109375" style="359" customWidth="1"/>
    <col min="33" max="16384" width="13.7109375" style="359"/>
  </cols>
  <sheetData>
    <row r="1" spans="1:32" s="355" customFormat="1" ht="23.25" customHeight="1" x14ac:dyDescent="0.2">
      <c r="S1" s="357"/>
      <c r="T1" s="357"/>
      <c r="W1" s="522"/>
      <c r="X1" s="522"/>
    </row>
    <row r="2" spans="1:32" s="355" customFormat="1" ht="22.5" x14ac:dyDescent="0.2">
      <c r="B2" s="524" t="s">
        <v>220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1:32" s="355" customFormat="1" ht="9.75" customHeight="1" x14ac:dyDescent="0.2"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4" spans="1:32" s="355" customFormat="1" ht="15" customHeight="1" x14ac:dyDescent="0.2">
      <c r="A4" s="523" t="s">
        <v>1</v>
      </c>
      <c r="B4" s="523"/>
      <c r="C4" s="486" t="s">
        <v>2</v>
      </c>
      <c r="D4" s="487"/>
      <c r="E4" s="490" t="s">
        <v>127</v>
      </c>
      <c r="F4" s="491"/>
      <c r="G4" s="490" t="s">
        <v>67</v>
      </c>
      <c r="H4" s="491"/>
      <c r="I4" s="490" t="s">
        <v>4</v>
      </c>
      <c r="J4" s="491"/>
      <c r="K4" s="490" t="s">
        <v>69</v>
      </c>
      <c r="L4" s="491"/>
      <c r="M4" s="490" t="s">
        <v>221</v>
      </c>
      <c r="N4" s="491"/>
      <c r="O4" s="490" t="s">
        <v>222</v>
      </c>
      <c r="P4" s="491"/>
      <c r="Q4" s="490" t="s">
        <v>91</v>
      </c>
      <c r="R4" s="491"/>
      <c r="S4" s="490" t="s">
        <v>129</v>
      </c>
      <c r="T4" s="491"/>
      <c r="U4" s="490" t="s">
        <v>9</v>
      </c>
      <c r="V4" s="491"/>
      <c r="W4" s="490" t="s">
        <v>10</v>
      </c>
      <c r="X4" s="491"/>
      <c r="Y4" s="490" t="s">
        <v>11</v>
      </c>
      <c r="Z4" s="491"/>
      <c r="AA4" s="490" t="s">
        <v>12</v>
      </c>
      <c r="AB4" s="491"/>
      <c r="AC4" s="490" t="s">
        <v>14</v>
      </c>
      <c r="AD4" s="491"/>
      <c r="AE4" s="490" t="s">
        <v>15</v>
      </c>
      <c r="AF4" s="491"/>
    </row>
    <row r="5" spans="1:32" s="355" customFormat="1" ht="15" customHeight="1" x14ac:dyDescent="0.2">
      <c r="A5" s="523"/>
      <c r="B5" s="523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  <c r="AE5" s="492"/>
      <c r="AF5" s="493"/>
    </row>
    <row r="6" spans="1:32" s="355" customFormat="1" x14ac:dyDescent="0.2">
      <c r="A6" s="523"/>
      <c r="B6" s="523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7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77" t="s">
        <v>16</v>
      </c>
      <c r="R6" s="377" t="s">
        <v>17</v>
      </c>
      <c r="S6" s="377" t="s">
        <v>16</v>
      </c>
      <c r="T6" s="377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  <c r="AE6" s="336" t="s">
        <v>16</v>
      </c>
      <c r="AF6" s="336" t="s">
        <v>17</v>
      </c>
    </row>
    <row r="7" spans="1:32" ht="21.95" customHeight="1" x14ac:dyDescent="0.2">
      <c r="A7" s="509" t="s">
        <v>18</v>
      </c>
      <c r="B7" s="509"/>
      <c r="C7" s="360">
        <v>2072</v>
      </c>
      <c r="D7" s="360">
        <v>1260</v>
      </c>
      <c r="E7" s="361">
        <v>402</v>
      </c>
      <c r="F7" s="361">
        <v>245</v>
      </c>
      <c r="G7" s="361">
        <v>196</v>
      </c>
      <c r="H7" s="361">
        <v>132</v>
      </c>
      <c r="I7" s="361">
        <v>157</v>
      </c>
      <c r="J7" s="361">
        <v>99</v>
      </c>
      <c r="K7" s="361">
        <v>174</v>
      </c>
      <c r="L7" s="361">
        <v>97</v>
      </c>
      <c r="M7" s="361">
        <v>30</v>
      </c>
      <c r="N7" s="361">
        <v>18</v>
      </c>
      <c r="O7" s="361">
        <v>113</v>
      </c>
      <c r="P7" s="361">
        <v>65</v>
      </c>
      <c r="Q7" s="361">
        <v>125</v>
      </c>
      <c r="R7" s="361">
        <v>69</v>
      </c>
      <c r="S7" s="361">
        <v>162</v>
      </c>
      <c r="T7" s="361">
        <v>99</v>
      </c>
      <c r="U7" s="361">
        <v>125</v>
      </c>
      <c r="V7" s="361">
        <v>81</v>
      </c>
      <c r="W7" s="361">
        <v>169</v>
      </c>
      <c r="X7" s="361">
        <v>101</v>
      </c>
      <c r="Y7" s="361">
        <v>83</v>
      </c>
      <c r="Z7" s="361">
        <v>50</v>
      </c>
      <c r="AA7" s="361">
        <v>81</v>
      </c>
      <c r="AB7" s="361">
        <v>52</v>
      </c>
      <c r="AC7" s="361">
        <v>76</v>
      </c>
      <c r="AD7" s="361">
        <v>39</v>
      </c>
      <c r="AE7" s="361">
        <v>179</v>
      </c>
      <c r="AF7" s="361">
        <v>113</v>
      </c>
    </row>
    <row r="8" spans="1:32" ht="21.95" customHeight="1" x14ac:dyDescent="0.2">
      <c r="A8" s="517" t="s">
        <v>154</v>
      </c>
      <c r="B8" s="362" t="s">
        <v>155</v>
      </c>
      <c r="C8" s="360">
        <v>1847</v>
      </c>
      <c r="D8" s="360">
        <v>1083</v>
      </c>
      <c r="E8" s="361">
        <v>337</v>
      </c>
      <c r="F8" s="361">
        <v>194</v>
      </c>
      <c r="G8" s="361">
        <v>179</v>
      </c>
      <c r="H8" s="361">
        <v>119</v>
      </c>
      <c r="I8" s="361">
        <v>147</v>
      </c>
      <c r="J8" s="361">
        <v>91</v>
      </c>
      <c r="K8" s="361">
        <v>158</v>
      </c>
      <c r="L8" s="361">
        <v>83</v>
      </c>
      <c r="M8" s="361">
        <v>26</v>
      </c>
      <c r="N8" s="361">
        <v>14</v>
      </c>
      <c r="O8" s="361">
        <v>100</v>
      </c>
      <c r="P8" s="361">
        <v>54</v>
      </c>
      <c r="Q8" s="361">
        <v>103</v>
      </c>
      <c r="R8" s="361">
        <v>55</v>
      </c>
      <c r="S8" s="361">
        <v>135</v>
      </c>
      <c r="T8" s="361">
        <v>81</v>
      </c>
      <c r="U8" s="361">
        <v>117</v>
      </c>
      <c r="V8" s="361">
        <v>73</v>
      </c>
      <c r="W8" s="361">
        <v>152</v>
      </c>
      <c r="X8" s="361">
        <v>85</v>
      </c>
      <c r="Y8" s="361">
        <v>79</v>
      </c>
      <c r="Z8" s="361">
        <v>48</v>
      </c>
      <c r="AA8" s="361">
        <v>77</v>
      </c>
      <c r="AB8" s="361">
        <v>48</v>
      </c>
      <c r="AC8" s="361">
        <v>68</v>
      </c>
      <c r="AD8" s="361">
        <v>33</v>
      </c>
      <c r="AE8" s="361">
        <v>169</v>
      </c>
      <c r="AF8" s="361">
        <v>105</v>
      </c>
    </row>
    <row r="9" spans="1:32" ht="21.95" customHeight="1" x14ac:dyDescent="0.2">
      <c r="A9" s="518"/>
      <c r="B9" s="363" t="s">
        <v>156</v>
      </c>
      <c r="C9" s="360">
        <v>51</v>
      </c>
      <c r="D9" s="360">
        <v>28</v>
      </c>
      <c r="E9" s="361">
        <v>13</v>
      </c>
      <c r="F9" s="361">
        <v>4</v>
      </c>
      <c r="G9" s="364">
        <v>8</v>
      </c>
      <c r="H9" s="364">
        <v>6</v>
      </c>
      <c r="I9" s="364">
        <v>0</v>
      </c>
      <c r="J9" s="364">
        <v>0</v>
      </c>
      <c r="K9" s="361">
        <v>1</v>
      </c>
      <c r="L9" s="361">
        <v>1</v>
      </c>
      <c r="M9" s="361">
        <v>2</v>
      </c>
      <c r="N9" s="361">
        <v>2</v>
      </c>
      <c r="O9" s="361">
        <v>2</v>
      </c>
      <c r="P9" s="361">
        <v>1</v>
      </c>
      <c r="Q9" s="364">
        <v>0</v>
      </c>
      <c r="R9" s="364">
        <v>0</v>
      </c>
      <c r="S9" s="364">
        <v>3</v>
      </c>
      <c r="T9" s="364">
        <v>1</v>
      </c>
      <c r="U9" s="364">
        <v>4</v>
      </c>
      <c r="V9" s="364">
        <v>1</v>
      </c>
      <c r="W9" s="364">
        <v>7</v>
      </c>
      <c r="X9" s="364">
        <v>5</v>
      </c>
      <c r="Y9" s="364">
        <v>5</v>
      </c>
      <c r="Z9" s="364">
        <v>4</v>
      </c>
      <c r="AA9" s="364">
        <v>3</v>
      </c>
      <c r="AB9" s="364">
        <v>2</v>
      </c>
      <c r="AC9" s="364">
        <v>2</v>
      </c>
      <c r="AD9" s="364">
        <v>0</v>
      </c>
      <c r="AE9" s="364">
        <v>1</v>
      </c>
      <c r="AF9" s="364">
        <v>1</v>
      </c>
    </row>
    <row r="10" spans="1:32" ht="21.95" customHeight="1" x14ac:dyDescent="0.2">
      <c r="A10" s="518"/>
      <c r="B10" s="363" t="s">
        <v>157</v>
      </c>
      <c r="C10" s="360">
        <v>256</v>
      </c>
      <c r="D10" s="360">
        <v>141</v>
      </c>
      <c r="E10" s="361">
        <v>57</v>
      </c>
      <c r="F10" s="361">
        <v>31</v>
      </c>
      <c r="G10" s="364">
        <v>19</v>
      </c>
      <c r="H10" s="364">
        <v>11</v>
      </c>
      <c r="I10" s="364">
        <v>15</v>
      </c>
      <c r="J10" s="364">
        <v>7</v>
      </c>
      <c r="K10" s="361">
        <v>15</v>
      </c>
      <c r="L10" s="361">
        <v>6</v>
      </c>
      <c r="M10" s="364">
        <v>6</v>
      </c>
      <c r="N10" s="364">
        <v>3</v>
      </c>
      <c r="O10" s="361">
        <v>12</v>
      </c>
      <c r="P10" s="361">
        <v>8</v>
      </c>
      <c r="Q10" s="364">
        <v>14</v>
      </c>
      <c r="R10" s="364">
        <v>8</v>
      </c>
      <c r="S10" s="364">
        <v>15</v>
      </c>
      <c r="T10" s="364">
        <v>8</v>
      </c>
      <c r="U10" s="364">
        <v>20</v>
      </c>
      <c r="V10" s="364">
        <v>14</v>
      </c>
      <c r="W10" s="364">
        <v>25</v>
      </c>
      <c r="X10" s="364">
        <v>11</v>
      </c>
      <c r="Y10" s="364">
        <v>21</v>
      </c>
      <c r="Z10" s="364">
        <v>15</v>
      </c>
      <c r="AA10" s="364">
        <v>11</v>
      </c>
      <c r="AB10" s="364">
        <v>5</v>
      </c>
      <c r="AC10" s="364">
        <v>11</v>
      </c>
      <c r="AD10" s="364">
        <v>6</v>
      </c>
      <c r="AE10" s="364">
        <v>15</v>
      </c>
      <c r="AF10" s="364">
        <v>8</v>
      </c>
    </row>
    <row r="11" spans="1:32" ht="37.5" customHeight="1" x14ac:dyDescent="0.2">
      <c r="A11" s="518"/>
      <c r="B11" s="363" t="s">
        <v>158</v>
      </c>
      <c r="C11" s="360">
        <v>135</v>
      </c>
      <c r="D11" s="360">
        <v>76</v>
      </c>
      <c r="E11" s="361">
        <v>31</v>
      </c>
      <c r="F11" s="361">
        <v>16</v>
      </c>
      <c r="G11" s="364">
        <v>9</v>
      </c>
      <c r="H11" s="364">
        <v>6</v>
      </c>
      <c r="I11" s="364">
        <v>5</v>
      </c>
      <c r="J11" s="364">
        <v>3</v>
      </c>
      <c r="K11" s="361">
        <v>9</v>
      </c>
      <c r="L11" s="361">
        <v>5</v>
      </c>
      <c r="M11" s="364">
        <v>2</v>
      </c>
      <c r="N11" s="364">
        <v>2</v>
      </c>
      <c r="O11" s="361">
        <v>8</v>
      </c>
      <c r="P11" s="361">
        <v>2</v>
      </c>
      <c r="Q11" s="364">
        <v>12</v>
      </c>
      <c r="R11" s="364">
        <v>6</v>
      </c>
      <c r="S11" s="364">
        <v>10</v>
      </c>
      <c r="T11" s="364">
        <v>6</v>
      </c>
      <c r="U11" s="364">
        <v>10</v>
      </c>
      <c r="V11" s="364">
        <v>7</v>
      </c>
      <c r="W11" s="364">
        <v>12</v>
      </c>
      <c r="X11" s="364">
        <v>10</v>
      </c>
      <c r="Y11" s="364">
        <v>8</v>
      </c>
      <c r="Z11" s="364">
        <v>4</v>
      </c>
      <c r="AA11" s="364">
        <v>4</v>
      </c>
      <c r="AB11" s="364">
        <v>2</v>
      </c>
      <c r="AC11" s="364">
        <v>4</v>
      </c>
      <c r="AD11" s="364">
        <v>2</v>
      </c>
      <c r="AE11" s="364">
        <v>11</v>
      </c>
      <c r="AF11" s="364">
        <v>5</v>
      </c>
    </row>
    <row r="12" spans="1:32" ht="21.95" customHeight="1" x14ac:dyDescent="0.2">
      <c r="A12" s="518"/>
      <c r="B12" s="365" t="s">
        <v>159</v>
      </c>
      <c r="C12" s="360">
        <v>61</v>
      </c>
      <c r="D12" s="360">
        <v>28</v>
      </c>
      <c r="E12" s="361">
        <v>0</v>
      </c>
      <c r="F12" s="361">
        <v>0</v>
      </c>
      <c r="G12" s="364">
        <v>7</v>
      </c>
      <c r="H12" s="364">
        <v>1</v>
      </c>
      <c r="I12" s="364">
        <v>0</v>
      </c>
      <c r="J12" s="364">
        <v>0</v>
      </c>
      <c r="K12" s="361">
        <v>3</v>
      </c>
      <c r="L12" s="361">
        <v>1</v>
      </c>
      <c r="M12" s="364">
        <v>0</v>
      </c>
      <c r="N12" s="364">
        <v>0</v>
      </c>
      <c r="O12" s="361">
        <v>3</v>
      </c>
      <c r="P12" s="361">
        <v>2</v>
      </c>
      <c r="Q12" s="364">
        <v>3</v>
      </c>
      <c r="R12" s="364">
        <v>1</v>
      </c>
      <c r="S12" s="364">
        <v>8</v>
      </c>
      <c r="T12" s="364">
        <v>5</v>
      </c>
      <c r="U12" s="364">
        <v>2</v>
      </c>
      <c r="V12" s="364">
        <v>0</v>
      </c>
      <c r="W12" s="364">
        <v>9</v>
      </c>
      <c r="X12" s="364">
        <v>5</v>
      </c>
      <c r="Y12" s="364">
        <v>9</v>
      </c>
      <c r="Z12" s="364">
        <v>5</v>
      </c>
      <c r="AA12" s="364">
        <v>4</v>
      </c>
      <c r="AB12" s="364">
        <v>2</v>
      </c>
      <c r="AC12" s="364">
        <v>4</v>
      </c>
      <c r="AD12" s="364">
        <v>2</v>
      </c>
      <c r="AE12" s="364">
        <v>9</v>
      </c>
      <c r="AF12" s="364">
        <v>4</v>
      </c>
    </row>
    <row r="13" spans="1:32" ht="21.95" customHeight="1" x14ac:dyDescent="0.2">
      <c r="A13" s="518"/>
      <c r="B13" s="366" t="s">
        <v>164</v>
      </c>
      <c r="C13" s="360">
        <v>657</v>
      </c>
      <c r="D13" s="360">
        <v>393</v>
      </c>
      <c r="E13" s="361">
        <v>125</v>
      </c>
      <c r="F13" s="361">
        <v>74</v>
      </c>
      <c r="G13" s="364">
        <v>64</v>
      </c>
      <c r="H13" s="364">
        <v>42</v>
      </c>
      <c r="I13" s="364">
        <v>48</v>
      </c>
      <c r="J13" s="364">
        <v>32</v>
      </c>
      <c r="K13" s="361">
        <v>53</v>
      </c>
      <c r="L13" s="361">
        <v>33</v>
      </c>
      <c r="M13" s="364">
        <v>5</v>
      </c>
      <c r="N13" s="364">
        <v>3</v>
      </c>
      <c r="O13" s="361">
        <v>44</v>
      </c>
      <c r="P13" s="361">
        <v>28</v>
      </c>
      <c r="Q13" s="364">
        <v>49</v>
      </c>
      <c r="R13" s="364">
        <v>31</v>
      </c>
      <c r="S13" s="364">
        <v>66</v>
      </c>
      <c r="T13" s="364">
        <v>39</v>
      </c>
      <c r="U13" s="364">
        <v>36</v>
      </c>
      <c r="V13" s="364">
        <v>17</v>
      </c>
      <c r="W13" s="364">
        <v>55</v>
      </c>
      <c r="X13" s="364">
        <v>28</v>
      </c>
      <c r="Y13" s="364">
        <v>13</v>
      </c>
      <c r="Z13" s="364">
        <v>7</v>
      </c>
      <c r="AA13" s="364">
        <v>24</v>
      </c>
      <c r="AB13" s="364">
        <v>17</v>
      </c>
      <c r="AC13" s="364">
        <v>24</v>
      </c>
      <c r="AD13" s="364">
        <v>11</v>
      </c>
      <c r="AE13" s="364">
        <v>51</v>
      </c>
      <c r="AF13" s="364">
        <v>31</v>
      </c>
    </row>
    <row r="14" spans="1:32" ht="21.95" customHeight="1" x14ac:dyDescent="0.2">
      <c r="A14" s="518"/>
      <c r="B14" s="366" t="s">
        <v>165</v>
      </c>
      <c r="C14" s="360">
        <v>362</v>
      </c>
      <c r="D14" s="360">
        <v>282</v>
      </c>
      <c r="E14" s="361">
        <v>92</v>
      </c>
      <c r="F14" s="361">
        <v>72</v>
      </c>
      <c r="G14" s="364">
        <v>29</v>
      </c>
      <c r="H14" s="364">
        <v>25</v>
      </c>
      <c r="I14" s="364">
        <v>18</v>
      </c>
      <c r="J14" s="364">
        <v>12</v>
      </c>
      <c r="K14" s="361">
        <v>24</v>
      </c>
      <c r="L14" s="361">
        <v>20</v>
      </c>
      <c r="M14" s="364">
        <v>5</v>
      </c>
      <c r="N14" s="364">
        <v>5</v>
      </c>
      <c r="O14" s="361">
        <v>26</v>
      </c>
      <c r="P14" s="361">
        <v>21</v>
      </c>
      <c r="Q14" s="364">
        <v>28</v>
      </c>
      <c r="R14" s="364">
        <v>18</v>
      </c>
      <c r="S14" s="364">
        <v>37</v>
      </c>
      <c r="T14" s="364">
        <v>25</v>
      </c>
      <c r="U14" s="364">
        <v>18</v>
      </c>
      <c r="V14" s="364">
        <v>16</v>
      </c>
      <c r="W14" s="364">
        <v>25</v>
      </c>
      <c r="X14" s="364">
        <v>21</v>
      </c>
      <c r="Y14" s="364">
        <v>9</v>
      </c>
      <c r="Z14" s="364">
        <v>7</v>
      </c>
      <c r="AA14" s="364">
        <v>12</v>
      </c>
      <c r="AB14" s="364">
        <v>9</v>
      </c>
      <c r="AC14" s="364">
        <v>15</v>
      </c>
      <c r="AD14" s="364">
        <v>11</v>
      </c>
      <c r="AE14" s="364">
        <v>24</v>
      </c>
      <c r="AF14" s="364">
        <v>20</v>
      </c>
    </row>
    <row r="15" spans="1:32" ht="45" customHeight="1" thickBot="1" x14ac:dyDescent="0.25">
      <c r="A15" s="519"/>
      <c r="B15" s="366" t="s">
        <v>206</v>
      </c>
      <c r="C15" s="360" t="s">
        <v>201</v>
      </c>
      <c r="D15" s="360">
        <v>485</v>
      </c>
      <c r="E15" s="361"/>
      <c r="F15" s="361">
        <v>85</v>
      </c>
      <c r="G15" s="364"/>
      <c r="H15" s="364">
        <v>54</v>
      </c>
      <c r="I15" s="364"/>
      <c r="J15" s="364">
        <v>40</v>
      </c>
      <c r="K15" s="361"/>
      <c r="L15" s="361">
        <v>42</v>
      </c>
      <c r="M15" s="364"/>
      <c r="N15" s="364">
        <v>8</v>
      </c>
      <c r="O15" s="361"/>
      <c r="P15" s="361">
        <v>25</v>
      </c>
      <c r="Q15" s="364"/>
      <c r="R15" s="364">
        <v>33</v>
      </c>
      <c r="S15" s="364"/>
      <c r="T15" s="364">
        <v>46</v>
      </c>
      <c r="U15" s="364"/>
      <c r="V15" s="364">
        <v>25</v>
      </c>
      <c r="W15" s="364"/>
      <c r="X15" s="364">
        <v>37</v>
      </c>
      <c r="Y15" s="364"/>
      <c r="Z15" s="364">
        <v>11</v>
      </c>
      <c r="AA15" s="364"/>
      <c r="AB15" s="364">
        <v>18</v>
      </c>
      <c r="AC15" s="364"/>
      <c r="AD15" s="364">
        <v>13</v>
      </c>
      <c r="AE15" s="364"/>
      <c r="AF15" s="364">
        <v>48</v>
      </c>
    </row>
    <row r="16" spans="1:32" s="379" customFormat="1" ht="37.5" customHeight="1" thickBot="1" x14ac:dyDescent="0.25">
      <c r="A16" s="520" t="s">
        <v>160</v>
      </c>
      <c r="B16" s="521"/>
      <c r="C16" s="360">
        <v>1766</v>
      </c>
      <c r="D16" s="360">
        <v>1112</v>
      </c>
      <c r="E16" s="361">
        <v>333</v>
      </c>
      <c r="F16" s="361">
        <v>209</v>
      </c>
      <c r="G16" s="364">
        <v>165</v>
      </c>
      <c r="H16" s="364">
        <v>117</v>
      </c>
      <c r="I16" s="364">
        <v>133</v>
      </c>
      <c r="J16" s="364">
        <v>87</v>
      </c>
      <c r="K16" s="364">
        <v>155</v>
      </c>
      <c r="L16" s="361">
        <v>88</v>
      </c>
      <c r="M16" s="364">
        <v>23</v>
      </c>
      <c r="N16" s="364">
        <v>16</v>
      </c>
      <c r="O16" s="364">
        <v>100</v>
      </c>
      <c r="P16" s="361">
        <v>56</v>
      </c>
      <c r="Q16" s="364">
        <v>102</v>
      </c>
      <c r="R16" s="364">
        <v>61</v>
      </c>
      <c r="S16" s="364">
        <v>132</v>
      </c>
      <c r="T16" s="364">
        <v>88</v>
      </c>
      <c r="U16" s="364">
        <v>111</v>
      </c>
      <c r="V16" s="364">
        <v>72</v>
      </c>
      <c r="W16" s="378">
        <v>151</v>
      </c>
      <c r="X16" s="364">
        <v>92</v>
      </c>
      <c r="Y16" s="378">
        <v>67</v>
      </c>
      <c r="Z16" s="364">
        <v>42</v>
      </c>
      <c r="AA16" s="378">
        <v>69</v>
      </c>
      <c r="AB16" s="364">
        <v>44</v>
      </c>
      <c r="AC16" s="378">
        <v>66</v>
      </c>
      <c r="AD16" s="364">
        <v>37</v>
      </c>
      <c r="AE16" s="378">
        <v>159</v>
      </c>
      <c r="AF16" s="364">
        <v>103</v>
      </c>
    </row>
    <row r="17" spans="1:32" s="379" customFormat="1" ht="37.5" customHeight="1" x14ac:dyDescent="0.2">
      <c r="A17" s="367"/>
      <c r="B17" s="368" t="s">
        <v>207</v>
      </c>
      <c r="C17" s="360">
        <v>571</v>
      </c>
      <c r="D17" s="360">
        <v>399</v>
      </c>
      <c r="E17" s="361">
        <v>125</v>
      </c>
      <c r="F17" s="361">
        <v>86</v>
      </c>
      <c r="G17" s="364">
        <v>49</v>
      </c>
      <c r="H17" s="364">
        <v>39</v>
      </c>
      <c r="I17" s="364">
        <v>35</v>
      </c>
      <c r="J17" s="364">
        <v>23</v>
      </c>
      <c r="K17" s="364">
        <v>36</v>
      </c>
      <c r="L17" s="361">
        <v>27</v>
      </c>
      <c r="M17" s="364">
        <v>6</v>
      </c>
      <c r="N17" s="364">
        <v>6</v>
      </c>
      <c r="O17" s="364">
        <v>24</v>
      </c>
      <c r="P17" s="361">
        <v>14</v>
      </c>
      <c r="Q17" s="364">
        <v>39</v>
      </c>
      <c r="R17" s="364">
        <v>25</v>
      </c>
      <c r="S17" s="364">
        <v>39</v>
      </c>
      <c r="T17" s="364">
        <v>24</v>
      </c>
      <c r="U17" s="364">
        <v>40</v>
      </c>
      <c r="V17" s="364">
        <v>31</v>
      </c>
      <c r="W17" s="378">
        <v>59</v>
      </c>
      <c r="X17" s="364">
        <v>45</v>
      </c>
      <c r="Y17" s="378">
        <v>22</v>
      </c>
      <c r="Z17" s="364">
        <v>16</v>
      </c>
      <c r="AA17" s="378">
        <v>23</v>
      </c>
      <c r="AB17" s="364">
        <v>13</v>
      </c>
      <c r="AC17" s="378">
        <v>28</v>
      </c>
      <c r="AD17" s="364">
        <v>17</v>
      </c>
      <c r="AE17" s="378">
        <v>46</v>
      </c>
      <c r="AF17" s="364">
        <v>33</v>
      </c>
    </row>
    <row r="18" spans="1:32" ht="21.95" customHeight="1" x14ac:dyDescent="0.2">
      <c r="A18" s="511" t="s">
        <v>154</v>
      </c>
      <c r="B18" s="368" t="s">
        <v>161</v>
      </c>
      <c r="C18" s="360">
        <v>324</v>
      </c>
      <c r="D18" s="360">
        <v>204</v>
      </c>
      <c r="E18" s="361">
        <v>67</v>
      </c>
      <c r="F18" s="361">
        <v>41</v>
      </c>
      <c r="G18" s="364">
        <v>28</v>
      </c>
      <c r="H18" s="364">
        <v>20</v>
      </c>
      <c r="I18" s="364">
        <v>16</v>
      </c>
      <c r="J18" s="364">
        <v>9</v>
      </c>
      <c r="K18" s="364">
        <v>17</v>
      </c>
      <c r="L18" s="361">
        <v>12</v>
      </c>
      <c r="M18" s="364">
        <v>3</v>
      </c>
      <c r="N18" s="364">
        <v>3</v>
      </c>
      <c r="O18" s="364">
        <v>14</v>
      </c>
      <c r="P18" s="361">
        <v>7</v>
      </c>
      <c r="Q18" s="364">
        <v>26</v>
      </c>
      <c r="R18" s="364">
        <v>16</v>
      </c>
      <c r="S18" s="364">
        <v>24</v>
      </c>
      <c r="T18" s="364">
        <v>13</v>
      </c>
      <c r="U18" s="364">
        <v>22</v>
      </c>
      <c r="V18" s="364">
        <v>16</v>
      </c>
      <c r="W18" s="378">
        <v>36</v>
      </c>
      <c r="X18" s="364">
        <v>26</v>
      </c>
      <c r="Y18" s="378">
        <v>14</v>
      </c>
      <c r="Z18" s="364">
        <v>10</v>
      </c>
      <c r="AA18" s="378">
        <v>18</v>
      </c>
      <c r="AB18" s="364">
        <v>9</v>
      </c>
      <c r="AC18" s="378">
        <v>16</v>
      </c>
      <c r="AD18" s="364">
        <v>10</v>
      </c>
      <c r="AE18" s="378">
        <v>23</v>
      </c>
      <c r="AF18" s="364">
        <v>12</v>
      </c>
    </row>
    <row r="19" spans="1:32" ht="21.95" customHeight="1" x14ac:dyDescent="0.2">
      <c r="A19" s="511"/>
      <c r="B19" s="369" t="s">
        <v>208</v>
      </c>
      <c r="C19" s="360">
        <v>1011</v>
      </c>
      <c r="D19" s="360">
        <v>700</v>
      </c>
      <c r="E19" s="361">
        <v>159</v>
      </c>
      <c r="F19" s="361">
        <v>109</v>
      </c>
      <c r="G19" s="364">
        <v>102</v>
      </c>
      <c r="H19" s="364">
        <v>78</v>
      </c>
      <c r="I19" s="364">
        <v>81</v>
      </c>
      <c r="J19" s="364">
        <v>54</v>
      </c>
      <c r="K19" s="364">
        <v>107</v>
      </c>
      <c r="L19" s="361">
        <v>65</v>
      </c>
      <c r="M19" s="364">
        <v>13</v>
      </c>
      <c r="N19" s="364">
        <v>9</v>
      </c>
      <c r="O19" s="364">
        <v>66</v>
      </c>
      <c r="P19" s="361">
        <v>41</v>
      </c>
      <c r="Q19" s="364">
        <v>59</v>
      </c>
      <c r="R19" s="364">
        <v>41</v>
      </c>
      <c r="S19" s="364">
        <v>77</v>
      </c>
      <c r="T19" s="364">
        <v>64</v>
      </c>
      <c r="U19" s="364">
        <v>61</v>
      </c>
      <c r="V19" s="364">
        <v>41</v>
      </c>
      <c r="W19" s="378">
        <v>90</v>
      </c>
      <c r="X19" s="364">
        <v>58</v>
      </c>
      <c r="Y19" s="378">
        <v>19</v>
      </c>
      <c r="Z19" s="364">
        <v>15</v>
      </c>
      <c r="AA19" s="378">
        <v>41</v>
      </c>
      <c r="AB19" s="364">
        <v>31</v>
      </c>
      <c r="AC19" s="378">
        <v>36</v>
      </c>
      <c r="AD19" s="364">
        <v>20</v>
      </c>
      <c r="AE19" s="378">
        <v>100</v>
      </c>
      <c r="AF19" s="364">
        <v>74</v>
      </c>
    </row>
    <row r="20" spans="1:32" ht="21.95" customHeight="1" x14ac:dyDescent="0.2">
      <c r="A20" s="511"/>
      <c r="B20" s="369" t="s">
        <v>162</v>
      </c>
      <c r="C20" s="360">
        <v>575</v>
      </c>
      <c r="D20" s="360">
        <v>235</v>
      </c>
      <c r="E20" s="361">
        <v>107</v>
      </c>
      <c r="F20" s="361">
        <v>49</v>
      </c>
      <c r="G20" s="364">
        <v>57</v>
      </c>
      <c r="H20" s="364">
        <v>29</v>
      </c>
      <c r="I20" s="364">
        <v>44</v>
      </c>
      <c r="J20" s="364">
        <v>21</v>
      </c>
      <c r="K20" s="364">
        <v>66</v>
      </c>
      <c r="L20" s="361">
        <v>20</v>
      </c>
      <c r="M20" s="364">
        <v>10</v>
      </c>
      <c r="N20" s="364">
        <v>4</v>
      </c>
      <c r="O20" s="364">
        <v>36</v>
      </c>
      <c r="P20" s="361">
        <v>12</v>
      </c>
      <c r="Q20" s="364">
        <v>22</v>
      </c>
      <c r="R20" s="364">
        <v>8</v>
      </c>
      <c r="S20" s="364">
        <v>35</v>
      </c>
      <c r="T20" s="364">
        <v>19</v>
      </c>
      <c r="U20" s="364">
        <v>33</v>
      </c>
      <c r="V20" s="364">
        <v>10</v>
      </c>
      <c r="W20" s="378">
        <v>44</v>
      </c>
      <c r="X20" s="364">
        <v>12</v>
      </c>
      <c r="Y20" s="378">
        <v>26</v>
      </c>
      <c r="Z20" s="364">
        <v>11</v>
      </c>
      <c r="AA20" s="378">
        <v>17</v>
      </c>
      <c r="AB20" s="364">
        <v>8</v>
      </c>
      <c r="AC20" s="378">
        <v>22</v>
      </c>
      <c r="AD20" s="364">
        <v>7</v>
      </c>
      <c r="AE20" s="378">
        <v>56</v>
      </c>
      <c r="AF20" s="364">
        <v>25</v>
      </c>
    </row>
    <row r="21" spans="1:32" ht="42.75" customHeight="1" x14ac:dyDescent="0.2">
      <c r="A21" s="511"/>
      <c r="B21" s="369" t="s">
        <v>209</v>
      </c>
      <c r="C21" s="360">
        <v>226</v>
      </c>
      <c r="D21" s="360">
        <v>153</v>
      </c>
      <c r="E21" s="361">
        <v>54</v>
      </c>
      <c r="F21" s="361">
        <v>32</v>
      </c>
      <c r="G21" s="364">
        <v>26</v>
      </c>
      <c r="H21" s="364">
        <v>22</v>
      </c>
      <c r="I21" s="364">
        <v>9</v>
      </c>
      <c r="J21" s="364">
        <v>7</v>
      </c>
      <c r="K21" s="361">
        <v>24</v>
      </c>
      <c r="L21" s="361">
        <v>17</v>
      </c>
      <c r="M21" s="364">
        <v>0</v>
      </c>
      <c r="N21" s="364">
        <v>0</v>
      </c>
      <c r="O21" s="361">
        <v>12</v>
      </c>
      <c r="P21" s="361">
        <v>9</v>
      </c>
      <c r="Q21" s="364">
        <v>20</v>
      </c>
      <c r="R21" s="364">
        <v>15</v>
      </c>
      <c r="S21" s="364">
        <v>18</v>
      </c>
      <c r="T21" s="364">
        <v>13</v>
      </c>
      <c r="U21" s="364">
        <v>13</v>
      </c>
      <c r="V21" s="364">
        <v>8</v>
      </c>
      <c r="W21" s="378">
        <v>19</v>
      </c>
      <c r="X21" s="364">
        <v>12</v>
      </c>
      <c r="Y21" s="378">
        <v>6</v>
      </c>
      <c r="Z21" s="364">
        <v>4</v>
      </c>
      <c r="AA21" s="378">
        <v>5</v>
      </c>
      <c r="AB21" s="364">
        <v>1</v>
      </c>
      <c r="AC21" s="378">
        <v>6</v>
      </c>
      <c r="AD21" s="364">
        <v>4</v>
      </c>
      <c r="AE21" s="378">
        <v>14</v>
      </c>
      <c r="AF21" s="364">
        <v>9</v>
      </c>
    </row>
    <row r="22" spans="1:32" ht="45" customHeight="1" x14ac:dyDescent="0.2">
      <c r="A22" s="511"/>
      <c r="B22" s="369" t="s">
        <v>210</v>
      </c>
      <c r="C22" s="360">
        <v>446</v>
      </c>
      <c r="D22" s="360">
        <v>410</v>
      </c>
      <c r="E22" s="361">
        <v>81</v>
      </c>
      <c r="F22" s="361">
        <v>70</v>
      </c>
      <c r="G22" s="364">
        <v>38</v>
      </c>
      <c r="H22" s="364">
        <v>38</v>
      </c>
      <c r="I22" s="364">
        <v>38</v>
      </c>
      <c r="J22" s="364">
        <v>38</v>
      </c>
      <c r="K22" s="361">
        <v>33</v>
      </c>
      <c r="L22" s="361">
        <v>31</v>
      </c>
      <c r="M22" s="364">
        <v>9</v>
      </c>
      <c r="N22" s="364">
        <v>8</v>
      </c>
      <c r="O22" s="361">
        <v>25</v>
      </c>
      <c r="P22" s="361">
        <v>21</v>
      </c>
      <c r="Q22" s="364">
        <v>26</v>
      </c>
      <c r="R22" s="364">
        <v>24</v>
      </c>
      <c r="S22" s="364">
        <v>34</v>
      </c>
      <c r="T22" s="364">
        <v>30</v>
      </c>
      <c r="U22" s="364">
        <v>26</v>
      </c>
      <c r="V22" s="364">
        <v>25</v>
      </c>
      <c r="W22" s="364">
        <v>40</v>
      </c>
      <c r="X22" s="364">
        <v>36</v>
      </c>
      <c r="Y22" s="364">
        <v>15</v>
      </c>
      <c r="Z22" s="364">
        <v>13</v>
      </c>
      <c r="AA22" s="364">
        <v>17</v>
      </c>
      <c r="AB22" s="364">
        <v>15</v>
      </c>
      <c r="AC22" s="364">
        <v>15</v>
      </c>
      <c r="AD22" s="364">
        <v>15</v>
      </c>
      <c r="AE22" s="364">
        <v>49</v>
      </c>
      <c r="AF22" s="364">
        <v>46</v>
      </c>
    </row>
    <row r="23" spans="1:32" ht="42.75" customHeight="1" x14ac:dyDescent="0.2">
      <c r="A23" s="511"/>
      <c r="B23" s="369" t="s">
        <v>211</v>
      </c>
      <c r="C23" s="360">
        <v>0</v>
      </c>
      <c r="D23" s="360">
        <v>0</v>
      </c>
      <c r="E23" s="361">
        <v>0</v>
      </c>
      <c r="F23" s="361">
        <v>0</v>
      </c>
      <c r="G23" s="361">
        <v>0</v>
      </c>
      <c r="H23" s="361">
        <v>0</v>
      </c>
      <c r="I23" s="364">
        <v>0</v>
      </c>
      <c r="J23" s="364">
        <v>0</v>
      </c>
      <c r="K23" s="361">
        <v>0</v>
      </c>
      <c r="L23" s="361">
        <v>0</v>
      </c>
      <c r="M23" s="361">
        <v>0</v>
      </c>
      <c r="N23" s="361">
        <v>0</v>
      </c>
      <c r="O23" s="361">
        <v>0</v>
      </c>
      <c r="P23" s="361">
        <v>0</v>
      </c>
      <c r="Q23" s="364">
        <v>0</v>
      </c>
      <c r="R23" s="364">
        <v>0</v>
      </c>
      <c r="S23" s="364">
        <v>0</v>
      </c>
      <c r="T23" s="364">
        <v>0</v>
      </c>
      <c r="U23" s="364">
        <v>0</v>
      </c>
      <c r="V23" s="364">
        <v>0</v>
      </c>
      <c r="W23" s="364">
        <v>0</v>
      </c>
      <c r="X23" s="364">
        <v>0</v>
      </c>
      <c r="Y23" s="364">
        <v>0</v>
      </c>
      <c r="Z23" s="364">
        <v>0</v>
      </c>
      <c r="AA23" s="364">
        <v>0</v>
      </c>
      <c r="AB23" s="364">
        <v>0</v>
      </c>
      <c r="AC23" s="364">
        <v>0</v>
      </c>
      <c r="AD23" s="364">
        <v>0</v>
      </c>
      <c r="AE23" s="364">
        <v>0</v>
      </c>
      <c r="AF23" s="364">
        <v>0</v>
      </c>
    </row>
    <row r="24" spans="1:32" ht="37.5" customHeight="1" x14ac:dyDescent="0.2">
      <c r="A24" s="511"/>
      <c r="B24" s="369" t="s">
        <v>212</v>
      </c>
      <c r="C24" s="360">
        <v>203</v>
      </c>
      <c r="D24" s="360">
        <v>111</v>
      </c>
      <c r="E24" s="361">
        <v>46</v>
      </c>
      <c r="F24" s="361">
        <v>28</v>
      </c>
      <c r="G24" s="364">
        <v>19</v>
      </c>
      <c r="H24" s="364">
        <v>10</v>
      </c>
      <c r="I24" s="364">
        <v>12</v>
      </c>
      <c r="J24" s="364">
        <v>7</v>
      </c>
      <c r="K24" s="361">
        <v>14</v>
      </c>
      <c r="L24" s="361">
        <v>6</v>
      </c>
      <c r="M24" s="364">
        <v>5</v>
      </c>
      <c r="N24" s="364">
        <v>5</v>
      </c>
      <c r="O24" s="361">
        <v>16</v>
      </c>
      <c r="P24" s="361">
        <v>7</v>
      </c>
      <c r="Q24" s="364">
        <v>19</v>
      </c>
      <c r="R24" s="364">
        <v>8</v>
      </c>
      <c r="S24" s="364">
        <v>11</v>
      </c>
      <c r="T24" s="364">
        <v>6</v>
      </c>
      <c r="U24" s="364">
        <v>16</v>
      </c>
      <c r="V24" s="364">
        <v>7</v>
      </c>
      <c r="W24" s="364">
        <v>14</v>
      </c>
      <c r="X24" s="364">
        <v>7</v>
      </c>
      <c r="Y24" s="364">
        <v>3</v>
      </c>
      <c r="Z24" s="364">
        <v>3</v>
      </c>
      <c r="AA24" s="364">
        <v>9</v>
      </c>
      <c r="AB24" s="364">
        <v>6</v>
      </c>
      <c r="AC24" s="364">
        <v>10</v>
      </c>
      <c r="AD24" s="364">
        <v>4</v>
      </c>
      <c r="AE24" s="364">
        <v>9</v>
      </c>
      <c r="AF24" s="364">
        <v>7</v>
      </c>
    </row>
    <row r="25" spans="1:32" s="379" customFormat="1" ht="37.700000000000003" customHeight="1" x14ac:dyDescent="0.2">
      <c r="A25" s="512" t="s">
        <v>172</v>
      </c>
      <c r="B25" s="512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</row>
    <row r="26" spans="1:32" ht="21.95" customHeight="1" x14ac:dyDescent="0.2">
      <c r="A26" s="513" t="s">
        <v>173</v>
      </c>
      <c r="B26" s="363" t="s">
        <v>174</v>
      </c>
      <c r="C26" s="360">
        <v>199</v>
      </c>
      <c r="D26" s="360">
        <v>98</v>
      </c>
      <c r="E26" s="364">
        <v>51</v>
      </c>
      <c r="F26" s="364">
        <v>18</v>
      </c>
      <c r="G26" s="364">
        <v>18</v>
      </c>
      <c r="H26" s="364">
        <v>9</v>
      </c>
      <c r="I26" s="364">
        <v>14</v>
      </c>
      <c r="J26" s="364">
        <v>9</v>
      </c>
      <c r="K26" s="361">
        <v>10</v>
      </c>
      <c r="L26" s="361">
        <v>1</v>
      </c>
      <c r="M26" s="364">
        <v>3</v>
      </c>
      <c r="N26" s="364">
        <v>2</v>
      </c>
      <c r="O26" s="361">
        <v>9</v>
      </c>
      <c r="P26" s="361">
        <v>4</v>
      </c>
      <c r="Q26" s="364">
        <v>15</v>
      </c>
      <c r="R26" s="364">
        <v>10</v>
      </c>
      <c r="S26" s="364">
        <v>22</v>
      </c>
      <c r="T26" s="364">
        <v>10</v>
      </c>
      <c r="U26" s="364">
        <v>7</v>
      </c>
      <c r="V26" s="364">
        <v>3</v>
      </c>
      <c r="W26" s="364">
        <v>13</v>
      </c>
      <c r="X26" s="364">
        <v>8</v>
      </c>
      <c r="Y26" s="364">
        <v>8</v>
      </c>
      <c r="Z26" s="364">
        <v>7</v>
      </c>
      <c r="AA26" s="364">
        <v>9</v>
      </c>
      <c r="AB26" s="364">
        <v>6</v>
      </c>
      <c r="AC26" s="364">
        <v>4</v>
      </c>
      <c r="AD26" s="364">
        <v>3</v>
      </c>
      <c r="AE26" s="364">
        <v>16</v>
      </c>
      <c r="AF26" s="364">
        <v>8</v>
      </c>
    </row>
    <row r="27" spans="1:32" ht="21.95" customHeight="1" x14ac:dyDescent="0.2">
      <c r="A27" s="513"/>
      <c r="B27" s="363" t="s">
        <v>175</v>
      </c>
      <c r="C27" s="360">
        <v>465</v>
      </c>
      <c r="D27" s="360">
        <v>235</v>
      </c>
      <c r="E27" s="364">
        <v>80</v>
      </c>
      <c r="F27" s="364">
        <v>40</v>
      </c>
      <c r="G27" s="364">
        <v>39</v>
      </c>
      <c r="H27" s="364">
        <v>21</v>
      </c>
      <c r="I27" s="364">
        <v>42</v>
      </c>
      <c r="J27" s="364">
        <v>19</v>
      </c>
      <c r="K27" s="361">
        <v>48</v>
      </c>
      <c r="L27" s="361">
        <v>26</v>
      </c>
      <c r="M27" s="364">
        <v>5</v>
      </c>
      <c r="N27" s="364">
        <v>4</v>
      </c>
      <c r="O27" s="361">
        <v>13</v>
      </c>
      <c r="P27" s="361">
        <v>7</v>
      </c>
      <c r="Q27" s="364">
        <v>27</v>
      </c>
      <c r="R27" s="364">
        <v>12</v>
      </c>
      <c r="S27" s="364">
        <v>42</v>
      </c>
      <c r="T27" s="364">
        <v>20</v>
      </c>
      <c r="U27" s="364">
        <v>29</v>
      </c>
      <c r="V27" s="364">
        <v>17</v>
      </c>
      <c r="W27" s="364">
        <v>32</v>
      </c>
      <c r="X27" s="364">
        <v>16</v>
      </c>
      <c r="Y27" s="364">
        <v>28</v>
      </c>
      <c r="Z27" s="364">
        <v>14</v>
      </c>
      <c r="AA27" s="364">
        <v>14</v>
      </c>
      <c r="AB27" s="364">
        <v>9</v>
      </c>
      <c r="AC27" s="364">
        <v>17</v>
      </c>
      <c r="AD27" s="364">
        <v>8</v>
      </c>
      <c r="AE27" s="364">
        <v>49</v>
      </c>
      <c r="AF27" s="364">
        <v>22</v>
      </c>
    </row>
    <row r="28" spans="1:32" ht="21.95" customHeight="1" x14ac:dyDescent="0.2">
      <c r="A28" s="513"/>
      <c r="B28" s="363" t="s">
        <v>176</v>
      </c>
      <c r="C28" s="360">
        <v>379</v>
      </c>
      <c r="D28" s="360">
        <v>226</v>
      </c>
      <c r="E28" s="364">
        <v>96</v>
      </c>
      <c r="F28" s="364">
        <v>63</v>
      </c>
      <c r="G28" s="364">
        <v>27</v>
      </c>
      <c r="H28" s="364">
        <v>17</v>
      </c>
      <c r="I28" s="364">
        <v>25</v>
      </c>
      <c r="J28" s="364">
        <v>17</v>
      </c>
      <c r="K28" s="361">
        <v>27</v>
      </c>
      <c r="L28" s="361">
        <v>14</v>
      </c>
      <c r="M28" s="364">
        <v>7</v>
      </c>
      <c r="N28" s="364">
        <v>3</v>
      </c>
      <c r="O28" s="361">
        <v>19</v>
      </c>
      <c r="P28" s="361">
        <v>9</v>
      </c>
      <c r="Q28" s="364">
        <v>24</v>
      </c>
      <c r="R28" s="364">
        <v>13</v>
      </c>
      <c r="S28" s="364">
        <v>22</v>
      </c>
      <c r="T28" s="364">
        <v>11</v>
      </c>
      <c r="U28" s="364">
        <v>31</v>
      </c>
      <c r="V28" s="364">
        <v>19</v>
      </c>
      <c r="W28" s="364">
        <v>30</v>
      </c>
      <c r="X28" s="364">
        <v>18</v>
      </c>
      <c r="Y28" s="364">
        <v>15</v>
      </c>
      <c r="Z28" s="364">
        <v>8</v>
      </c>
      <c r="AA28" s="364">
        <v>14</v>
      </c>
      <c r="AB28" s="364">
        <v>8</v>
      </c>
      <c r="AC28" s="364">
        <v>19</v>
      </c>
      <c r="AD28" s="364">
        <v>9</v>
      </c>
      <c r="AE28" s="364">
        <v>23</v>
      </c>
      <c r="AF28" s="364">
        <v>17</v>
      </c>
    </row>
    <row r="29" spans="1:32" ht="21.95" customHeight="1" x14ac:dyDescent="0.2">
      <c r="A29" s="513"/>
      <c r="B29" s="363" t="s">
        <v>177</v>
      </c>
      <c r="C29" s="360">
        <v>302</v>
      </c>
      <c r="D29" s="360">
        <v>181</v>
      </c>
      <c r="E29" s="364">
        <v>61</v>
      </c>
      <c r="F29" s="364">
        <v>40</v>
      </c>
      <c r="G29" s="364">
        <v>26</v>
      </c>
      <c r="H29" s="364">
        <v>16</v>
      </c>
      <c r="I29" s="364">
        <v>26</v>
      </c>
      <c r="J29" s="364">
        <v>20</v>
      </c>
      <c r="K29" s="361">
        <v>19</v>
      </c>
      <c r="L29" s="361">
        <v>12</v>
      </c>
      <c r="M29" s="364">
        <v>5</v>
      </c>
      <c r="N29" s="364">
        <v>2</v>
      </c>
      <c r="O29" s="361">
        <v>18</v>
      </c>
      <c r="P29" s="361">
        <v>13</v>
      </c>
      <c r="Q29" s="364">
        <v>15</v>
      </c>
      <c r="R29" s="364">
        <v>3</v>
      </c>
      <c r="S29" s="364">
        <v>17</v>
      </c>
      <c r="T29" s="364">
        <v>8</v>
      </c>
      <c r="U29" s="364">
        <v>19</v>
      </c>
      <c r="V29" s="364">
        <v>15</v>
      </c>
      <c r="W29" s="364">
        <v>20</v>
      </c>
      <c r="X29" s="364">
        <v>10</v>
      </c>
      <c r="Y29" s="364">
        <v>20</v>
      </c>
      <c r="Z29" s="364">
        <v>12</v>
      </c>
      <c r="AA29" s="364">
        <v>14</v>
      </c>
      <c r="AB29" s="364">
        <v>6</v>
      </c>
      <c r="AC29" s="364">
        <v>14</v>
      </c>
      <c r="AD29" s="364">
        <v>6</v>
      </c>
      <c r="AE29" s="364">
        <v>28</v>
      </c>
      <c r="AF29" s="364">
        <v>18</v>
      </c>
    </row>
    <row r="30" spans="1:32" ht="21.95" customHeight="1" x14ac:dyDescent="0.2">
      <c r="A30" s="513"/>
      <c r="B30" s="363" t="s">
        <v>178</v>
      </c>
      <c r="C30" s="360">
        <v>263</v>
      </c>
      <c r="D30" s="360">
        <v>170</v>
      </c>
      <c r="E30" s="364">
        <v>54</v>
      </c>
      <c r="F30" s="364">
        <v>39</v>
      </c>
      <c r="G30" s="364">
        <v>24</v>
      </c>
      <c r="H30" s="364">
        <v>16</v>
      </c>
      <c r="I30" s="364">
        <v>17</v>
      </c>
      <c r="J30" s="364">
        <v>12</v>
      </c>
      <c r="K30" s="361">
        <v>20</v>
      </c>
      <c r="L30" s="361">
        <v>11</v>
      </c>
      <c r="M30" s="364">
        <v>8</v>
      </c>
      <c r="N30" s="364">
        <v>5</v>
      </c>
      <c r="O30" s="361">
        <v>18</v>
      </c>
      <c r="P30" s="361">
        <v>11</v>
      </c>
      <c r="Q30" s="364">
        <v>14</v>
      </c>
      <c r="R30" s="364">
        <v>8</v>
      </c>
      <c r="S30" s="364">
        <v>25</v>
      </c>
      <c r="T30" s="364">
        <v>20</v>
      </c>
      <c r="U30" s="364">
        <v>19</v>
      </c>
      <c r="V30" s="364">
        <v>11</v>
      </c>
      <c r="W30" s="364">
        <v>18</v>
      </c>
      <c r="X30" s="364">
        <v>12</v>
      </c>
      <c r="Y30" s="364">
        <v>5</v>
      </c>
      <c r="Z30" s="364">
        <v>5</v>
      </c>
      <c r="AA30" s="364">
        <v>10</v>
      </c>
      <c r="AB30" s="364">
        <v>6</v>
      </c>
      <c r="AC30" s="364">
        <v>7</v>
      </c>
      <c r="AD30" s="364">
        <v>3</v>
      </c>
      <c r="AE30" s="364">
        <v>24</v>
      </c>
      <c r="AF30" s="364">
        <v>11</v>
      </c>
    </row>
    <row r="31" spans="1:32" ht="21.95" customHeight="1" x14ac:dyDescent="0.2">
      <c r="A31" s="513"/>
      <c r="B31" s="363" t="s">
        <v>179</v>
      </c>
      <c r="C31" s="360">
        <v>464</v>
      </c>
      <c r="D31" s="360">
        <v>350</v>
      </c>
      <c r="E31" s="364">
        <v>60</v>
      </c>
      <c r="F31" s="364">
        <v>45</v>
      </c>
      <c r="G31" s="364">
        <v>62</v>
      </c>
      <c r="H31" s="364">
        <v>53</v>
      </c>
      <c r="I31" s="364">
        <v>33</v>
      </c>
      <c r="J31" s="364">
        <v>22</v>
      </c>
      <c r="K31" s="361">
        <v>50</v>
      </c>
      <c r="L31" s="361">
        <v>33</v>
      </c>
      <c r="M31" s="364">
        <v>2</v>
      </c>
      <c r="N31" s="364">
        <v>2</v>
      </c>
      <c r="O31" s="361">
        <v>36</v>
      </c>
      <c r="P31" s="361">
        <v>21</v>
      </c>
      <c r="Q31" s="364">
        <v>30</v>
      </c>
      <c r="R31" s="364">
        <v>23</v>
      </c>
      <c r="S31" s="364">
        <v>34</v>
      </c>
      <c r="T31" s="364">
        <v>30</v>
      </c>
      <c r="U31" s="364">
        <v>20</v>
      </c>
      <c r="V31" s="364">
        <v>16</v>
      </c>
      <c r="W31" s="364">
        <v>56</v>
      </c>
      <c r="X31" s="364">
        <v>37</v>
      </c>
      <c r="Y31" s="364">
        <v>7</v>
      </c>
      <c r="Z31" s="364">
        <v>4</v>
      </c>
      <c r="AA31" s="364">
        <v>20</v>
      </c>
      <c r="AB31" s="364">
        <v>17</v>
      </c>
      <c r="AC31" s="364">
        <v>15</v>
      </c>
      <c r="AD31" s="364">
        <v>10</v>
      </c>
      <c r="AE31" s="364">
        <v>39</v>
      </c>
      <c r="AF31" s="364">
        <v>37</v>
      </c>
    </row>
    <row r="32" spans="1:32" s="379" customFormat="1" ht="21.95" customHeight="1" x14ac:dyDescent="0.2">
      <c r="A32" s="512" t="s">
        <v>180</v>
      </c>
      <c r="B32" s="512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</row>
    <row r="33" spans="1:32" ht="21.95" customHeight="1" x14ac:dyDescent="0.2">
      <c r="A33" s="513" t="s">
        <v>173</v>
      </c>
      <c r="B33" s="363" t="s">
        <v>181</v>
      </c>
      <c r="C33" s="360">
        <v>324</v>
      </c>
      <c r="D33" s="360">
        <v>204</v>
      </c>
      <c r="E33" s="364">
        <v>67</v>
      </c>
      <c r="F33" s="364">
        <v>41</v>
      </c>
      <c r="G33" s="364">
        <v>28</v>
      </c>
      <c r="H33" s="364">
        <v>20</v>
      </c>
      <c r="I33" s="364">
        <v>16</v>
      </c>
      <c r="J33" s="364">
        <v>9</v>
      </c>
      <c r="K33" s="361">
        <v>17</v>
      </c>
      <c r="L33" s="361">
        <v>12</v>
      </c>
      <c r="M33" s="364">
        <v>3</v>
      </c>
      <c r="N33" s="364">
        <v>3</v>
      </c>
      <c r="O33" s="361">
        <v>14</v>
      </c>
      <c r="P33" s="361">
        <v>7</v>
      </c>
      <c r="Q33" s="364">
        <v>26</v>
      </c>
      <c r="R33" s="364">
        <v>16</v>
      </c>
      <c r="S33" s="364">
        <v>24</v>
      </c>
      <c r="T33" s="364">
        <v>13</v>
      </c>
      <c r="U33" s="364">
        <v>22</v>
      </c>
      <c r="V33" s="364">
        <v>16</v>
      </c>
      <c r="W33" s="364">
        <v>36</v>
      </c>
      <c r="X33" s="364">
        <v>26</v>
      </c>
      <c r="Y33" s="364">
        <v>14</v>
      </c>
      <c r="Z33" s="364">
        <v>10</v>
      </c>
      <c r="AA33" s="364">
        <v>18</v>
      </c>
      <c r="AB33" s="364">
        <v>9</v>
      </c>
      <c r="AC33" s="364">
        <v>16</v>
      </c>
      <c r="AD33" s="364">
        <v>10</v>
      </c>
      <c r="AE33" s="364">
        <v>23</v>
      </c>
      <c r="AF33" s="364">
        <v>12</v>
      </c>
    </row>
    <row r="34" spans="1:32" ht="21.95" customHeight="1" x14ac:dyDescent="0.2">
      <c r="A34" s="513"/>
      <c r="B34" s="363" t="s">
        <v>182</v>
      </c>
      <c r="C34" s="360">
        <v>481</v>
      </c>
      <c r="D34" s="360">
        <v>363</v>
      </c>
      <c r="E34" s="364">
        <v>95</v>
      </c>
      <c r="F34" s="364">
        <v>70</v>
      </c>
      <c r="G34" s="364">
        <v>40</v>
      </c>
      <c r="H34" s="364">
        <v>31</v>
      </c>
      <c r="I34" s="364">
        <v>45</v>
      </c>
      <c r="J34" s="364">
        <v>36</v>
      </c>
      <c r="K34" s="361">
        <v>43</v>
      </c>
      <c r="L34" s="361">
        <v>33</v>
      </c>
      <c r="M34" s="364">
        <v>10</v>
      </c>
      <c r="N34" s="364">
        <v>7</v>
      </c>
      <c r="O34" s="361">
        <v>23</v>
      </c>
      <c r="P34" s="361">
        <v>18</v>
      </c>
      <c r="Q34" s="364">
        <v>27</v>
      </c>
      <c r="R34" s="364">
        <v>17</v>
      </c>
      <c r="S34" s="364">
        <v>33</v>
      </c>
      <c r="T34" s="364">
        <v>22</v>
      </c>
      <c r="U34" s="364">
        <v>30</v>
      </c>
      <c r="V34" s="364">
        <v>23</v>
      </c>
      <c r="W34" s="364">
        <v>41</v>
      </c>
      <c r="X34" s="364">
        <v>32</v>
      </c>
      <c r="Y34" s="364">
        <v>16</v>
      </c>
      <c r="Z34" s="364">
        <v>12</v>
      </c>
      <c r="AA34" s="364">
        <v>16</v>
      </c>
      <c r="AB34" s="364">
        <v>14</v>
      </c>
      <c r="AC34" s="364">
        <v>19</v>
      </c>
      <c r="AD34" s="364">
        <v>12</v>
      </c>
      <c r="AE34" s="364">
        <v>43</v>
      </c>
      <c r="AF34" s="364">
        <v>36</v>
      </c>
    </row>
    <row r="35" spans="1:32" ht="21.95" customHeight="1" x14ac:dyDescent="0.2">
      <c r="A35" s="513"/>
      <c r="B35" s="363" t="s">
        <v>183</v>
      </c>
      <c r="C35" s="360">
        <v>479</v>
      </c>
      <c r="D35" s="360">
        <v>329</v>
      </c>
      <c r="E35" s="364">
        <v>92</v>
      </c>
      <c r="F35" s="364">
        <v>62</v>
      </c>
      <c r="G35" s="364">
        <v>46</v>
      </c>
      <c r="H35" s="364">
        <v>34</v>
      </c>
      <c r="I35" s="364">
        <v>38</v>
      </c>
      <c r="J35" s="364">
        <v>26</v>
      </c>
      <c r="K35" s="361">
        <v>32</v>
      </c>
      <c r="L35" s="361">
        <v>22</v>
      </c>
      <c r="M35" s="364">
        <v>6</v>
      </c>
      <c r="N35" s="364">
        <v>3</v>
      </c>
      <c r="O35" s="361">
        <v>30</v>
      </c>
      <c r="P35" s="361">
        <v>22</v>
      </c>
      <c r="Q35" s="364">
        <v>29</v>
      </c>
      <c r="R35" s="364">
        <v>18</v>
      </c>
      <c r="S35" s="364">
        <v>49</v>
      </c>
      <c r="T35" s="364">
        <v>33</v>
      </c>
      <c r="U35" s="364">
        <v>27</v>
      </c>
      <c r="V35" s="364">
        <v>23</v>
      </c>
      <c r="W35" s="364">
        <v>34</v>
      </c>
      <c r="X35" s="364">
        <v>23</v>
      </c>
      <c r="Y35" s="364">
        <v>18</v>
      </c>
      <c r="Z35" s="364">
        <v>10</v>
      </c>
      <c r="AA35" s="364">
        <v>22</v>
      </c>
      <c r="AB35" s="364">
        <v>16</v>
      </c>
      <c r="AC35" s="364">
        <v>15</v>
      </c>
      <c r="AD35" s="364">
        <v>7</v>
      </c>
      <c r="AE35" s="364">
        <v>41</v>
      </c>
      <c r="AF35" s="364">
        <v>30</v>
      </c>
    </row>
    <row r="36" spans="1:32" ht="21.95" customHeight="1" x14ac:dyDescent="0.2">
      <c r="A36" s="513"/>
      <c r="B36" s="363" t="s">
        <v>184</v>
      </c>
      <c r="C36" s="360">
        <v>428</v>
      </c>
      <c r="D36" s="360">
        <v>245</v>
      </c>
      <c r="E36" s="364">
        <v>83</v>
      </c>
      <c r="F36" s="364">
        <v>44</v>
      </c>
      <c r="G36" s="364">
        <v>48</v>
      </c>
      <c r="H36" s="364">
        <v>36</v>
      </c>
      <c r="I36" s="364">
        <v>33</v>
      </c>
      <c r="J36" s="364">
        <v>17</v>
      </c>
      <c r="K36" s="361">
        <v>44</v>
      </c>
      <c r="L36" s="361">
        <v>24</v>
      </c>
      <c r="M36" s="364">
        <v>3</v>
      </c>
      <c r="N36" s="364">
        <v>2</v>
      </c>
      <c r="O36" s="361">
        <v>24</v>
      </c>
      <c r="P36" s="361">
        <v>13</v>
      </c>
      <c r="Q36" s="364">
        <v>30</v>
      </c>
      <c r="R36" s="364">
        <v>15</v>
      </c>
      <c r="S36" s="364">
        <v>32</v>
      </c>
      <c r="T36" s="364">
        <v>19</v>
      </c>
      <c r="U36" s="364">
        <v>21</v>
      </c>
      <c r="V36" s="364">
        <v>14</v>
      </c>
      <c r="W36" s="364">
        <v>33</v>
      </c>
      <c r="X36" s="364">
        <v>16</v>
      </c>
      <c r="Y36" s="364">
        <v>16</v>
      </c>
      <c r="Z36" s="364">
        <v>11</v>
      </c>
      <c r="AA36" s="364">
        <v>15</v>
      </c>
      <c r="AB36" s="364">
        <v>7</v>
      </c>
      <c r="AC36" s="364">
        <v>12</v>
      </c>
      <c r="AD36" s="364">
        <v>6</v>
      </c>
      <c r="AE36" s="364">
        <v>34</v>
      </c>
      <c r="AF36" s="364">
        <v>21</v>
      </c>
    </row>
    <row r="37" spans="1:32" ht="21.95" customHeight="1" x14ac:dyDescent="0.2">
      <c r="A37" s="513"/>
      <c r="B37" s="363" t="s">
        <v>185</v>
      </c>
      <c r="C37" s="360">
        <v>217</v>
      </c>
      <c r="D37" s="360">
        <v>117</v>
      </c>
      <c r="E37" s="364">
        <v>44</v>
      </c>
      <c r="F37" s="364">
        <v>26</v>
      </c>
      <c r="G37" s="364">
        <v>18</v>
      </c>
      <c r="H37" s="364">
        <v>11</v>
      </c>
      <c r="I37" s="364">
        <v>21</v>
      </c>
      <c r="J37" s="364">
        <v>11</v>
      </c>
      <c r="K37" s="361">
        <v>18</v>
      </c>
      <c r="L37" s="361">
        <v>6</v>
      </c>
      <c r="M37" s="364">
        <v>4</v>
      </c>
      <c r="N37" s="364">
        <v>3</v>
      </c>
      <c r="O37" s="361">
        <v>10</v>
      </c>
      <c r="P37" s="361">
        <v>5</v>
      </c>
      <c r="Q37" s="364">
        <v>7</v>
      </c>
      <c r="R37" s="364">
        <v>3</v>
      </c>
      <c r="S37" s="364">
        <v>18</v>
      </c>
      <c r="T37" s="364">
        <v>12</v>
      </c>
      <c r="U37" s="364">
        <v>16</v>
      </c>
      <c r="V37" s="364">
        <v>5</v>
      </c>
      <c r="W37" s="364">
        <v>14</v>
      </c>
      <c r="X37" s="364">
        <v>4</v>
      </c>
      <c r="Y37" s="364">
        <v>10</v>
      </c>
      <c r="Z37" s="364">
        <v>7</v>
      </c>
      <c r="AA37" s="364">
        <v>7</v>
      </c>
      <c r="AB37" s="364">
        <v>6</v>
      </c>
      <c r="AC37" s="364">
        <v>8</v>
      </c>
      <c r="AD37" s="364">
        <v>4</v>
      </c>
      <c r="AE37" s="364">
        <v>22</v>
      </c>
      <c r="AF37" s="364">
        <v>14</v>
      </c>
    </row>
    <row r="38" spans="1:32" ht="21.95" customHeight="1" x14ac:dyDescent="0.2">
      <c r="A38" s="513"/>
      <c r="B38" s="363" t="s">
        <v>186</v>
      </c>
      <c r="C38" s="360">
        <v>143</v>
      </c>
      <c r="D38" s="360">
        <v>2</v>
      </c>
      <c r="E38" s="364">
        <v>21</v>
      </c>
      <c r="F38" s="364">
        <v>2</v>
      </c>
      <c r="G38" s="364">
        <v>16</v>
      </c>
      <c r="H38" s="364">
        <v>0</v>
      </c>
      <c r="I38" s="364">
        <v>4</v>
      </c>
      <c r="J38" s="364">
        <v>0</v>
      </c>
      <c r="K38" s="361">
        <v>20</v>
      </c>
      <c r="L38" s="361">
        <v>0</v>
      </c>
      <c r="M38" s="364">
        <v>4</v>
      </c>
      <c r="N38" s="364">
        <v>0</v>
      </c>
      <c r="O38" s="361">
        <v>12</v>
      </c>
      <c r="P38" s="361">
        <v>0</v>
      </c>
      <c r="Q38" s="364">
        <v>6</v>
      </c>
      <c r="R38" s="364">
        <v>0</v>
      </c>
      <c r="S38" s="364">
        <v>6</v>
      </c>
      <c r="T38" s="364">
        <v>0</v>
      </c>
      <c r="U38" s="364">
        <v>9</v>
      </c>
      <c r="V38" s="364">
        <v>0</v>
      </c>
      <c r="W38" s="364">
        <v>11</v>
      </c>
      <c r="X38" s="364">
        <v>0</v>
      </c>
      <c r="Y38" s="364">
        <v>9</v>
      </c>
      <c r="Z38" s="364">
        <v>0</v>
      </c>
      <c r="AA38" s="364">
        <v>3</v>
      </c>
      <c r="AB38" s="364">
        <v>0</v>
      </c>
      <c r="AC38" s="364">
        <v>6</v>
      </c>
      <c r="AD38" s="364">
        <v>0</v>
      </c>
      <c r="AE38" s="364">
        <v>16</v>
      </c>
      <c r="AF38" s="364">
        <v>0</v>
      </c>
    </row>
    <row r="39" spans="1:32" ht="21.95" customHeight="1" x14ac:dyDescent="0.2">
      <c r="A39" s="509" t="s">
        <v>187</v>
      </c>
      <c r="B39" s="509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</row>
    <row r="40" spans="1:32" ht="21.95" customHeight="1" x14ac:dyDescent="0.2">
      <c r="A40" s="513" t="s">
        <v>173</v>
      </c>
      <c r="B40" s="369" t="s">
        <v>188</v>
      </c>
      <c r="C40" s="360">
        <v>128</v>
      </c>
      <c r="D40" s="360">
        <v>97</v>
      </c>
      <c r="E40" s="364">
        <v>47</v>
      </c>
      <c r="F40" s="364">
        <v>36</v>
      </c>
      <c r="G40" s="364">
        <v>6</v>
      </c>
      <c r="H40" s="364">
        <v>4</v>
      </c>
      <c r="I40" s="364">
        <v>10</v>
      </c>
      <c r="J40" s="364">
        <v>8</v>
      </c>
      <c r="K40" s="361">
        <v>5</v>
      </c>
      <c r="L40" s="361">
        <v>4</v>
      </c>
      <c r="M40" s="364">
        <v>5</v>
      </c>
      <c r="N40" s="364">
        <v>4</v>
      </c>
      <c r="O40" s="361">
        <v>7</v>
      </c>
      <c r="P40" s="361">
        <v>5</v>
      </c>
      <c r="Q40" s="364">
        <v>5</v>
      </c>
      <c r="R40" s="364">
        <v>4</v>
      </c>
      <c r="S40" s="364">
        <v>8</v>
      </c>
      <c r="T40" s="364">
        <v>6</v>
      </c>
      <c r="U40" s="364">
        <v>10</v>
      </c>
      <c r="V40" s="364">
        <v>8</v>
      </c>
      <c r="W40" s="364">
        <v>8</v>
      </c>
      <c r="X40" s="364">
        <v>6</v>
      </c>
      <c r="Y40" s="364">
        <v>2</v>
      </c>
      <c r="Z40" s="364">
        <v>1</v>
      </c>
      <c r="AA40" s="364">
        <v>4</v>
      </c>
      <c r="AB40" s="364">
        <v>3</v>
      </c>
      <c r="AC40" s="364">
        <v>5</v>
      </c>
      <c r="AD40" s="364">
        <v>2</v>
      </c>
      <c r="AE40" s="364">
        <v>6</v>
      </c>
      <c r="AF40" s="364">
        <v>6</v>
      </c>
    </row>
    <row r="41" spans="1:32" ht="21.95" customHeight="1" x14ac:dyDescent="0.2">
      <c r="A41" s="513"/>
      <c r="B41" s="369" t="s">
        <v>189</v>
      </c>
      <c r="C41" s="360">
        <v>400</v>
      </c>
      <c r="D41" s="360">
        <v>289</v>
      </c>
      <c r="E41" s="364">
        <v>102</v>
      </c>
      <c r="F41" s="364">
        <v>76</v>
      </c>
      <c r="G41" s="364">
        <v>32</v>
      </c>
      <c r="H41" s="364">
        <v>26</v>
      </c>
      <c r="I41" s="364">
        <v>36</v>
      </c>
      <c r="J41" s="364">
        <v>22</v>
      </c>
      <c r="K41" s="361">
        <v>27</v>
      </c>
      <c r="L41" s="361">
        <v>19</v>
      </c>
      <c r="M41" s="364">
        <v>9</v>
      </c>
      <c r="N41" s="364">
        <v>5</v>
      </c>
      <c r="O41" s="361">
        <v>10</v>
      </c>
      <c r="P41" s="361">
        <v>5</v>
      </c>
      <c r="Q41" s="364">
        <v>20</v>
      </c>
      <c r="R41" s="364">
        <v>14</v>
      </c>
      <c r="S41" s="364">
        <v>24</v>
      </c>
      <c r="T41" s="364">
        <v>20</v>
      </c>
      <c r="U41" s="364">
        <v>20</v>
      </c>
      <c r="V41" s="364">
        <v>19</v>
      </c>
      <c r="W41" s="364">
        <v>33</v>
      </c>
      <c r="X41" s="364">
        <v>21</v>
      </c>
      <c r="Y41" s="364">
        <v>24</v>
      </c>
      <c r="Z41" s="364">
        <v>17</v>
      </c>
      <c r="AA41" s="364">
        <v>14</v>
      </c>
      <c r="AB41" s="364">
        <v>8</v>
      </c>
      <c r="AC41" s="364">
        <v>17</v>
      </c>
      <c r="AD41" s="364">
        <v>13</v>
      </c>
      <c r="AE41" s="364">
        <v>32</v>
      </c>
      <c r="AF41" s="364">
        <v>24</v>
      </c>
    </row>
    <row r="42" spans="1:32" ht="21.95" customHeight="1" x14ac:dyDescent="0.2">
      <c r="A42" s="513"/>
      <c r="B42" s="369" t="s">
        <v>190</v>
      </c>
      <c r="C42" s="360">
        <v>225</v>
      </c>
      <c r="D42" s="360">
        <v>171</v>
      </c>
      <c r="E42" s="364">
        <v>59</v>
      </c>
      <c r="F42" s="364">
        <v>38</v>
      </c>
      <c r="G42" s="364">
        <v>17</v>
      </c>
      <c r="H42" s="364">
        <v>12</v>
      </c>
      <c r="I42" s="364">
        <v>15</v>
      </c>
      <c r="J42" s="364">
        <v>14</v>
      </c>
      <c r="K42" s="361">
        <v>13</v>
      </c>
      <c r="L42" s="361">
        <v>10</v>
      </c>
      <c r="M42" s="364">
        <v>2</v>
      </c>
      <c r="N42" s="364">
        <v>2</v>
      </c>
      <c r="O42" s="361">
        <v>9</v>
      </c>
      <c r="P42" s="361">
        <v>7</v>
      </c>
      <c r="Q42" s="364">
        <v>10</v>
      </c>
      <c r="R42" s="364">
        <v>9</v>
      </c>
      <c r="S42" s="364">
        <v>21</v>
      </c>
      <c r="T42" s="364">
        <v>17</v>
      </c>
      <c r="U42" s="364">
        <v>16</v>
      </c>
      <c r="V42" s="364">
        <v>14</v>
      </c>
      <c r="W42" s="364">
        <v>20</v>
      </c>
      <c r="X42" s="364">
        <v>19</v>
      </c>
      <c r="Y42" s="364">
        <v>10</v>
      </c>
      <c r="Z42" s="364">
        <v>4</v>
      </c>
      <c r="AA42" s="364">
        <v>10</v>
      </c>
      <c r="AB42" s="364">
        <v>8</v>
      </c>
      <c r="AC42" s="364">
        <v>8</v>
      </c>
      <c r="AD42" s="364">
        <v>5</v>
      </c>
      <c r="AE42" s="364">
        <v>15</v>
      </c>
      <c r="AF42" s="364">
        <v>12</v>
      </c>
    </row>
    <row r="43" spans="1:32" ht="21.95" customHeight="1" x14ac:dyDescent="0.2">
      <c r="A43" s="513"/>
      <c r="B43" s="369" t="s">
        <v>191</v>
      </c>
      <c r="C43" s="360">
        <v>642</v>
      </c>
      <c r="D43" s="360">
        <v>382</v>
      </c>
      <c r="E43" s="364">
        <v>82</v>
      </c>
      <c r="F43" s="364">
        <v>41</v>
      </c>
      <c r="G43" s="364">
        <v>73</v>
      </c>
      <c r="H43" s="364">
        <v>53</v>
      </c>
      <c r="I43" s="364">
        <v>56</v>
      </c>
      <c r="J43" s="364">
        <v>33</v>
      </c>
      <c r="K43" s="361">
        <v>67</v>
      </c>
      <c r="L43" s="361">
        <v>37</v>
      </c>
      <c r="M43" s="364">
        <v>10</v>
      </c>
      <c r="N43" s="364">
        <v>6</v>
      </c>
      <c r="O43" s="361">
        <v>43</v>
      </c>
      <c r="P43" s="361">
        <v>23</v>
      </c>
      <c r="Q43" s="364">
        <v>45</v>
      </c>
      <c r="R43" s="364">
        <v>20</v>
      </c>
      <c r="S43" s="364">
        <v>34</v>
      </c>
      <c r="T43" s="364">
        <v>20</v>
      </c>
      <c r="U43" s="364">
        <v>37</v>
      </c>
      <c r="V43" s="364">
        <v>26</v>
      </c>
      <c r="W43" s="364">
        <v>50</v>
      </c>
      <c r="X43" s="364">
        <v>30</v>
      </c>
      <c r="Y43" s="364">
        <v>29</v>
      </c>
      <c r="Z43" s="364">
        <v>19</v>
      </c>
      <c r="AA43" s="364">
        <v>32</v>
      </c>
      <c r="AB43" s="364">
        <v>21</v>
      </c>
      <c r="AC43" s="364">
        <v>21</v>
      </c>
      <c r="AD43" s="364">
        <v>13</v>
      </c>
      <c r="AE43" s="364">
        <v>63</v>
      </c>
      <c r="AF43" s="364">
        <v>40</v>
      </c>
    </row>
    <row r="44" spans="1:32" ht="21.95" customHeight="1" thickBot="1" x14ac:dyDescent="0.25">
      <c r="A44" s="514"/>
      <c r="B44" s="370" t="s">
        <v>192</v>
      </c>
      <c r="C44" s="360">
        <v>677</v>
      </c>
      <c r="D44" s="360">
        <v>321</v>
      </c>
      <c r="E44" s="364">
        <v>112</v>
      </c>
      <c r="F44" s="364">
        <v>54</v>
      </c>
      <c r="G44" s="364">
        <v>68</v>
      </c>
      <c r="H44" s="364">
        <v>37</v>
      </c>
      <c r="I44" s="364">
        <v>40</v>
      </c>
      <c r="J44" s="364">
        <v>22</v>
      </c>
      <c r="K44" s="361">
        <v>62</v>
      </c>
      <c r="L44" s="361">
        <v>27</v>
      </c>
      <c r="M44" s="364">
        <v>4</v>
      </c>
      <c r="N44" s="364">
        <v>1</v>
      </c>
      <c r="O44" s="361">
        <v>44</v>
      </c>
      <c r="P44" s="361">
        <v>25</v>
      </c>
      <c r="Q44" s="364">
        <v>45</v>
      </c>
      <c r="R44" s="364">
        <v>22</v>
      </c>
      <c r="S44" s="364">
        <v>75</v>
      </c>
      <c r="T44" s="364">
        <v>36</v>
      </c>
      <c r="U44" s="364">
        <v>42</v>
      </c>
      <c r="V44" s="364">
        <v>14</v>
      </c>
      <c r="W44" s="364">
        <v>58</v>
      </c>
      <c r="X44" s="364">
        <v>25</v>
      </c>
      <c r="Y44" s="364">
        <v>18</v>
      </c>
      <c r="Z44" s="364">
        <v>9</v>
      </c>
      <c r="AA44" s="364">
        <v>21</v>
      </c>
      <c r="AB44" s="364">
        <v>12</v>
      </c>
      <c r="AC44" s="364">
        <v>25</v>
      </c>
      <c r="AD44" s="364">
        <v>6</v>
      </c>
      <c r="AE44" s="364">
        <v>63</v>
      </c>
      <c r="AF44" s="364">
        <v>31</v>
      </c>
    </row>
    <row r="45" spans="1:32" ht="36.75" customHeight="1" x14ac:dyDescent="0.2">
      <c r="A45" s="515" t="s">
        <v>193</v>
      </c>
      <c r="B45" s="516"/>
      <c r="C45" s="360">
        <v>2406</v>
      </c>
      <c r="D45" s="360" t="s">
        <v>48</v>
      </c>
      <c r="E45" s="364">
        <v>894</v>
      </c>
      <c r="F45" s="364" t="s">
        <v>48</v>
      </c>
      <c r="G45" s="364">
        <v>402</v>
      </c>
      <c r="H45" s="364" t="s">
        <v>48</v>
      </c>
      <c r="I45" s="364">
        <v>68</v>
      </c>
      <c r="J45" s="364" t="s">
        <v>48</v>
      </c>
      <c r="K45" s="361">
        <v>135</v>
      </c>
      <c r="L45" s="364" t="s">
        <v>48</v>
      </c>
      <c r="M45" s="364">
        <v>33</v>
      </c>
      <c r="N45" s="364" t="s">
        <v>48</v>
      </c>
      <c r="O45" s="361">
        <v>47</v>
      </c>
      <c r="P45" s="364" t="s">
        <v>48</v>
      </c>
      <c r="Q45" s="364">
        <v>54</v>
      </c>
      <c r="R45" s="364" t="s">
        <v>48</v>
      </c>
      <c r="S45" s="364">
        <v>55</v>
      </c>
      <c r="T45" s="364" t="s">
        <v>48</v>
      </c>
      <c r="U45" s="364">
        <v>70</v>
      </c>
      <c r="V45" s="364" t="s">
        <v>48</v>
      </c>
      <c r="W45" s="364">
        <v>117</v>
      </c>
      <c r="X45" s="364" t="s">
        <v>48</v>
      </c>
      <c r="Y45" s="364">
        <v>60</v>
      </c>
      <c r="Z45" s="364" t="s">
        <v>48</v>
      </c>
      <c r="AA45" s="364">
        <v>376</v>
      </c>
      <c r="AB45" s="364" t="s">
        <v>48</v>
      </c>
      <c r="AC45" s="364">
        <v>22</v>
      </c>
      <c r="AD45" s="364" t="s">
        <v>48</v>
      </c>
      <c r="AE45" s="364">
        <v>73</v>
      </c>
      <c r="AF45" s="364" t="s">
        <v>48</v>
      </c>
    </row>
    <row r="46" spans="1:32" ht="21.95" customHeight="1" x14ac:dyDescent="0.2">
      <c r="A46" s="513" t="s">
        <v>154</v>
      </c>
      <c r="B46" s="371" t="s">
        <v>194</v>
      </c>
      <c r="C46" s="360">
        <v>756</v>
      </c>
      <c r="D46" s="360" t="s">
        <v>48</v>
      </c>
      <c r="E46" s="364">
        <v>262</v>
      </c>
      <c r="F46" s="364" t="s">
        <v>48</v>
      </c>
      <c r="G46" s="364">
        <v>106</v>
      </c>
      <c r="H46" s="364" t="s">
        <v>48</v>
      </c>
      <c r="I46" s="364">
        <v>48</v>
      </c>
      <c r="J46" s="364" t="s">
        <v>48</v>
      </c>
      <c r="K46" s="361">
        <v>43</v>
      </c>
      <c r="L46" s="364" t="s">
        <v>48</v>
      </c>
      <c r="M46" s="364">
        <v>32</v>
      </c>
      <c r="N46" s="364" t="s">
        <v>48</v>
      </c>
      <c r="O46" s="361">
        <v>14</v>
      </c>
      <c r="P46" s="364" t="s">
        <v>48</v>
      </c>
      <c r="Q46" s="364">
        <v>25</v>
      </c>
      <c r="R46" s="364" t="s">
        <v>48</v>
      </c>
      <c r="S46" s="364">
        <v>38</v>
      </c>
      <c r="T46" s="364" t="s">
        <v>48</v>
      </c>
      <c r="U46" s="364">
        <v>46</v>
      </c>
      <c r="V46" s="364" t="s">
        <v>48</v>
      </c>
      <c r="W46" s="364">
        <v>40</v>
      </c>
      <c r="X46" s="364" t="s">
        <v>48</v>
      </c>
      <c r="Y46" s="364">
        <v>25</v>
      </c>
      <c r="Z46" s="364" t="s">
        <v>48</v>
      </c>
      <c r="AA46" s="364">
        <v>28</v>
      </c>
      <c r="AB46" s="364" t="s">
        <v>48</v>
      </c>
      <c r="AC46" s="364">
        <v>16</v>
      </c>
      <c r="AD46" s="364" t="s">
        <v>48</v>
      </c>
      <c r="AE46" s="364">
        <v>33</v>
      </c>
      <c r="AF46" s="364" t="s">
        <v>48</v>
      </c>
    </row>
    <row r="47" spans="1:32" ht="21.95" customHeight="1" x14ac:dyDescent="0.2">
      <c r="A47" s="513"/>
      <c r="B47" s="371" t="s">
        <v>195</v>
      </c>
      <c r="C47" s="360">
        <v>1871</v>
      </c>
      <c r="D47" s="360" t="s">
        <v>48</v>
      </c>
      <c r="E47" s="364">
        <v>684</v>
      </c>
      <c r="F47" s="364" t="s">
        <v>48</v>
      </c>
      <c r="G47" s="364">
        <v>339</v>
      </c>
      <c r="H47" s="364" t="s">
        <v>48</v>
      </c>
      <c r="I47" s="364">
        <v>27</v>
      </c>
      <c r="J47" s="364" t="s">
        <v>48</v>
      </c>
      <c r="K47" s="361">
        <v>102</v>
      </c>
      <c r="L47" s="364" t="s">
        <v>48</v>
      </c>
      <c r="M47" s="364">
        <v>18</v>
      </c>
      <c r="N47" s="364" t="s">
        <v>48</v>
      </c>
      <c r="O47" s="361">
        <v>38</v>
      </c>
      <c r="P47" s="364" t="s">
        <v>48</v>
      </c>
      <c r="Q47" s="364">
        <v>37</v>
      </c>
      <c r="R47" s="364" t="s">
        <v>48</v>
      </c>
      <c r="S47" s="364">
        <v>36</v>
      </c>
      <c r="T47" s="364" t="s">
        <v>48</v>
      </c>
      <c r="U47" s="364">
        <v>32</v>
      </c>
      <c r="V47" s="364" t="s">
        <v>48</v>
      </c>
      <c r="W47" s="364">
        <v>94</v>
      </c>
      <c r="X47" s="364" t="s">
        <v>48</v>
      </c>
      <c r="Y47" s="364">
        <v>48</v>
      </c>
      <c r="Z47" s="364" t="s">
        <v>48</v>
      </c>
      <c r="AA47" s="364">
        <v>357</v>
      </c>
      <c r="AB47" s="364" t="s">
        <v>48</v>
      </c>
      <c r="AC47" s="364">
        <v>9</v>
      </c>
      <c r="AD47" s="364" t="s">
        <v>48</v>
      </c>
      <c r="AE47" s="364">
        <v>50</v>
      </c>
      <c r="AF47" s="364" t="s">
        <v>48</v>
      </c>
    </row>
    <row r="48" spans="1:32" ht="21.95" customHeight="1" x14ac:dyDescent="0.2">
      <c r="A48" s="513"/>
      <c r="B48" s="371" t="s">
        <v>196</v>
      </c>
      <c r="C48" s="360">
        <v>535</v>
      </c>
      <c r="D48" s="360" t="s">
        <v>48</v>
      </c>
      <c r="E48" s="364">
        <v>210</v>
      </c>
      <c r="F48" s="364" t="s">
        <v>48</v>
      </c>
      <c r="G48" s="364">
        <v>63</v>
      </c>
      <c r="H48" s="364" t="s">
        <v>48</v>
      </c>
      <c r="I48" s="364">
        <v>41</v>
      </c>
      <c r="J48" s="364" t="s">
        <v>48</v>
      </c>
      <c r="K48" s="361">
        <v>33</v>
      </c>
      <c r="L48" s="364" t="s">
        <v>48</v>
      </c>
      <c r="M48" s="364">
        <v>15</v>
      </c>
      <c r="N48" s="364" t="s">
        <v>48</v>
      </c>
      <c r="O48" s="361">
        <v>9</v>
      </c>
      <c r="P48" s="364" t="s">
        <v>48</v>
      </c>
      <c r="Q48" s="364">
        <v>17</v>
      </c>
      <c r="R48" s="364" t="s">
        <v>48</v>
      </c>
      <c r="S48" s="364">
        <v>19</v>
      </c>
      <c r="T48" s="364" t="s">
        <v>48</v>
      </c>
      <c r="U48" s="364">
        <v>38</v>
      </c>
      <c r="V48" s="364" t="s">
        <v>48</v>
      </c>
      <c r="W48" s="364">
        <v>23</v>
      </c>
      <c r="X48" s="364" t="s">
        <v>48</v>
      </c>
      <c r="Y48" s="364">
        <v>12</v>
      </c>
      <c r="Z48" s="364" t="s">
        <v>48</v>
      </c>
      <c r="AA48" s="364">
        <v>19</v>
      </c>
      <c r="AB48" s="364" t="s">
        <v>48</v>
      </c>
      <c r="AC48" s="364">
        <v>13</v>
      </c>
      <c r="AD48" s="364" t="s">
        <v>48</v>
      </c>
      <c r="AE48" s="364">
        <v>23</v>
      </c>
      <c r="AF48" s="364" t="s">
        <v>48</v>
      </c>
    </row>
    <row r="49" spans="1:32" ht="21.95" customHeight="1" x14ac:dyDescent="0.2">
      <c r="A49" s="509" t="s">
        <v>122</v>
      </c>
      <c r="B49" s="510"/>
      <c r="C49" s="360">
        <v>1909</v>
      </c>
      <c r="D49" s="360">
        <v>1112</v>
      </c>
      <c r="E49" s="364">
        <v>524</v>
      </c>
      <c r="F49" s="364">
        <v>325</v>
      </c>
      <c r="G49" s="364">
        <v>174</v>
      </c>
      <c r="H49" s="364">
        <v>110</v>
      </c>
      <c r="I49" s="364">
        <v>129</v>
      </c>
      <c r="J49" s="364">
        <v>76</v>
      </c>
      <c r="K49" s="361">
        <v>100</v>
      </c>
      <c r="L49" s="361">
        <v>50</v>
      </c>
      <c r="M49" s="364">
        <v>42</v>
      </c>
      <c r="N49" s="364">
        <v>24</v>
      </c>
      <c r="O49" s="361">
        <v>81</v>
      </c>
      <c r="P49" s="361">
        <v>43</v>
      </c>
      <c r="Q49" s="364">
        <v>89</v>
      </c>
      <c r="R49" s="364">
        <v>50</v>
      </c>
      <c r="S49" s="364">
        <v>119</v>
      </c>
      <c r="T49" s="364">
        <v>57</v>
      </c>
      <c r="U49" s="364">
        <v>94</v>
      </c>
      <c r="V49" s="364">
        <v>55</v>
      </c>
      <c r="W49" s="364">
        <v>174</v>
      </c>
      <c r="X49" s="364">
        <v>95</v>
      </c>
      <c r="Y49" s="364">
        <v>85</v>
      </c>
      <c r="Z49" s="364">
        <v>50</v>
      </c>
      <c r="AA49" s="364">
        <v>81</v>
      </c>
      <c r="AB49" s="364">
        <v>47</v>
      </c>
      <c r="AC49" s="364">
        <v>66</v>
      </c>
      <c r="AD49" s="364">
        <v>40</v>
      </c>
      <c r="AE49" s="364">
        <v>151</v>
      </c>
      <c r="AF49" s="364">
        <v>90</v>
      </c>
    </row>
    <row r="50" spans="1:32" ht="21.95" customHeight="1" x14ac:dyDescent="0.2">
      <c r="A50" s="372"/>
      <c r="B50" s="373" t="s">
        <v>197</v>
      </c>
      <c r="C50" s="360">
        <v>314</v>
      </c>
      <c r="D50" s="360">
        <v>142</v>
      </c>
      <c r="E50" s="364">
        <v>87</v>
      </c>
      <c r="F50" s="364">
        <v>42</v>
      </c>
      <c r="G50" s="364">
        <v>27</v>
      </c>
      <c r="H50" s="364">
        <v>18</v>
      </c>
      <c r="I50" s="364">
        <v>18</v>
      </c>
      <c r="J50" s="364">
        <v>15</v>
      </c>
      <c r="K50" s="361">
        <v>17</v>
      </c>
      <c r="L50" s="361">
        <v>7</v>
      </c>
      <c r="M50" s="364">
        <v>10</v>
      </c>
      <c r="N50" s="364">
        <v>4</v>
      </c>
      <c r="O50" s="361">
        <v>18</v>
      </c>
      <c r="P50" s="361">
        <v>5</v>
      </c>
      <c r="Q50" s="364">
        <v>22</v>
      </c>
      <c r="R50" s="364">
        <v>9</v>
      </c>
      <c r="S50" s="364">
        <v>18</v>
      </c>
      <c r="T50" s="364">
        <v>6</v>
      </c>
      <c r="U50" s="364">
        <v>7</v>
      </c>
      <c r="V50" s="364">
        <v>3</v>
      </c>
      <c r="W50" s="364">
        <v>35</v>
      </c>
      <c r="X50" s="364">
        <v>12</v>
      </c>
      <c r="Y50" s="364">
        <v>17</v>
      </c>
      <c r="Z50" s="364">
        <v>9</v>
      </c>
      <c r="AA50" s="364">
        <v>12</v>
      </c>
      <c r="AB50" s="364">
        <v>2</v>
      </c>
      <c r="AC50" s="364">
        <v>8</v>
      </c>
      <c r="AD50" s="364">
        <v>3</v>
      </c>
      <c r="AE50" s="364">
        <v>18</v>
      </c>
      <c r="AF50" s="364">
        <v>7</v>
      </c>
    </row>
    <row r="51" spans="1:32" s="379" customFormat="1" ht="21.95" customHeight="1" x14ac:dyDescent="0.2">
      <c r="A51" s="509" t="s">
        <v>198</v>
      </c>
      <c r="B51" s="510"/>
      <c r="C51" s="360">
        <v>338</v>
      </c>
      <c r="D51" s="360">
        <v>246</v>
      </c>
      <c r="E51" s="364">
        <v>117</v>
      </c>
      <c r="F51" s="364">
        <v>92</v>
      </c>
      <c r="G51" s="364">
        <v>37</v>
      </c>
      <c r="H51" s="364">
        <v>29</v>
      </c>
      <c r="I51" s="364">
        <v>29</v>
      </c>
      <c r="J51" s="364">
        <v>18</v>
      </c>
      <c r="K51" s="361">
        <v>14</v>
      </c>
      <c r="L51" s="361">
        <v>9</v>
      </c>
      <c r="M51" s="364">
        <v>4</v>
      </c>
      <c r="N51" s="364">
        <v>3</v>
      </c>
      <c r="O51" s="361">
        <v>11</v>
      </c>
      <c r="P51" s="361">
        <v>5</v>
      </c>
      <c r="Q51" s="364">
        <v>16</v>
      </c>
      <c r="R51" s="364">
        <v>11</v>
      </c>
      <c r="S51" s="364">
        <v>13</v>
      </c>
      <c r="T51" s="364">
        <v>9</v>
      </c>
      <c r="U51" s="364">
        <v>22</v>
      </c>
      <c r="V51" s="364">
        <v>14</v>
      </c>
      <c r="W51" s="364">
        <v>26</v>
      </c>
      <c r="X51" s="364">
        <v>20</v>
      </c>
      <c r="Y51" s="364">
        <v>13</v>
      </c>
      <c r="Z51" s="364">
        <v>10</v>
      </c>
      <c r="AA51" s="364">
        <v>15</v>
      </c>
      <c r="AB51" s="364">
        <v>11</v>
      </c>
      <c r="AC51" s="364">
        <v>9</v>
      </c>
      <c r="AD51" s="364">
        <v>5</v>
      </c>
      <c r="AE51" s="364">
        <v>12</v>
      </c>
      <c r="AF51" s="364">
        <v>10</v>
      </c>
    </row>
    <row r="52" spans="1:32" s="379" customFormat="1" ht="21.95" customHeight="1" x14ac:dyDescent="0.2">
      <c r="A52" s="509" t="s">
        <v>199</v>
      </c>
      <c r="B52" s="510"/>
      <c r="C52" s="360">
        <v>73</v>
      </c>
      <c r="D52" s="360">
        <v>51</v>
      </c>
      <c r="E52" s="364">
        <v>33</v>
      </c>
      <c r="F52" s="364">
        <v>28</v>
      </c>
      <c r="G52" s="364">
        <v>17</v>
      </c>
      <c r="H52" s="364">
        <v>14</v>
      </c>
      <c r="I52" s="364">
        <v>0</v>
      </c>
      <c r="J52" s="364">
        <v>0</v>
      </c>
      <c r="K52" s="361">
        <v>2</v>
      </c>
      <c r="L52" s="361">
        <v>0</v>
      </c>
      <c r="M52" s="364">
        <v>1</v>
      </c>
      <c r="N52" s="364">
        <v>0</v>
      </c>
      <c r="O52" s="361">
        <v>3</v>
      </c>
      <c r="P52" s="361">
        <v>0</v>
      </c>
      <c r="Q52" s="364">
        <v>2</v>
      </c>
      <c r="R52" s="364">
        <v>0</v>
      </c>
      <c r="S52" s="364">
        <v>4</v>
      </c>
      <c r="T52" s="364">
        <v>2</v>
      </c>
      <c r="U52" s="364">
        <v>5</v>
      </c>
      <c r="V52" s="364">
        <v>3</v>
      </c>
      <c r="W52" s="364">
        <v>5</v>
      </c>
      <c r="X52" s="364">
        <v>3</v>
      </c>
      <c r="Y52" s="364">
        <v>0</v>
      </c>
      <c r="Z52" s="364">
        <v>0</v>
      </c>
      <c r="AA52" s="364">
        <v>1</v>
      </c>
      <c r="AB52" s="364">
        <v>1</v>
      </c>
      <c r="AC52" s="364">
        <v>0</v>
      </c>
      <c r="AD52" s="364">
        <v>0</v>
      </c>
      <c r="AE52" s="364">
        <v>0</v>
      </c>
      <c r="AF52" s="364">
        <v>0</v>
      </c>
    </row>
  </sheetData>
  <mergeCells count="33">
    <mergeCell ref="A51:B51"/>
    <mergeCell ref="A52:B52"/>
    <mergeCell ref="A33:A38"/>
    <mergeCell ref="A39:B39"/>
    <mergeCell ref="A45:B45"/>
    <mergeCell ref="A46:A48"/>
    <mergeCell ref="A49:B49"/>
    <mergeCell ref="A40:A44"/>
    <mergeCell ref="AC4:AD5"/>
    <mergeCell ref="AE4:AF5"/>
    <mergeCell ref="A7:B7"/>
    <mergeCell ref="A8:A15"/>
    <mergeCell ref="A16:B16"/>
    <mergeCell ref="A18:A24"/>
    <mergeCell ref="Q4:R5"/>
    <mergeCell ref="S4:T5"/>
    <mergeCell ref="U4:V5"/>
    <mergeCell ref="W4:X5"/>
    <mergeCell ref="Y4:Z5"/>
    <mergeCell ref="AA4:AB5"/>
    <mergeCell ref="A25:B25"/>
    <mergeCell ref="A26:A31"/>
    <mergeCell ref="A32:B32"/>
    <mergeCell ref="W1:X1"/>
    <mergeCell ref="B2:T2"/>
    <mergeCell ref="A4:B6"/>
    <mergeCell ref="C4:D5"/>
    <mergeCell ref="E4:F5"/>
    <mergeCell ref="G4:H5"/>
    <mergeCell ref="I4:J5"/>
    <mergeCell ref="K4:L5"/>
    <mergeCell ref="M4:N5"/>
    <mergeCell ref="O4:P5"/>
  </mergeCells>
  <conditionalFormatting sqref="C25:AF25">
    <cfRule type="cellIs" dxfId="43" priority="2" stopIfTrue="1" operator="notEqual">
      <formula>C7</formula>
    </cfRule>
  </conditionalFormatting>
  <conditionalFormatting sqref="C32:AF32 C39:AF39">
    <cfRule type="cellIs" dxfId="42" priority="3" stopIfTrue="1" operator="notEqual">
      <formula>C$7</formula>
    </cfRule>
  </conditionalFormatting>
  <conditionalFormatting sqref="E45 G45 I45 Q45 S45 U45 W45 Y45 AA45 AC45 AE45">
    <cfRule type="cellIs" dxfId="41" priority="4" stopIfTrue="1" operator="notEqual">
      <formula>E47+E48</formula>
    </cfRule>
  </conditionalFormatting>
  <conditionalFormatting sqref="M33:N33 Q33:AF33 E33:J33">
    <cfRule type="cellIs" dxfId="40" priority="1" operator="notEqual">
      <formula>E$18</formula>
    </cfRule>
  </conditionalFormatting>
  <conditionalFormatting sqref="C7:D24 C26:D31 C33:D38 C40:D52">
    <cfRule type="cellIs" dxfId="39" priority="5" stopIfTrue="1" operator="notEqual">
      <formula>#REF!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60" zoomScaleNormal="60" workbookViewId="0">
      <pane xSplit="2" ySplit="6" topLeftCell="C2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13.7109375" defaultRowHeight="18.75" x14ac:dyDescent="0.2"/>
  <cols>
    <col min="1" max="1" width="4.5703125" style="355" customWidth="1"/>
    <col min="2" max="2" width="45.28515625" style="355" customWidth="1"/>
    <col min="3" max="4" width="11.42578125" style="359" customWidth="1"/>
    <col min="5" max="32" width="12.7109375" style="359" customWidth="1"/>
    <col min="33" max="16384" width="13.7109375" style="359"/>
  </cols>
  <sheetData>
    <row r="1" spans="1:32" s="355" customFormat="1" ht="23.25" customHeight="1" x14ac:dyDescent="0.2">
      <c r="S1" s="374"/>
      <c r="T1" s="374"/>
      <c r="W1" s="522"/>
      <c r="X1" s="522"/>
    </row>
    <row r="2" spans="1:32" s="355" customFormat="1" ht="22.5" x14ac:dyDescent="0.2">
      <c r="B2" s="524" t="s">
        <v>223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1:32" s="355" customFormat="1" ht="9.75" customHeight="1" x14ac:dyDescent="0.2"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4" spans="1:32" s="355" customFormat="1" ht="15" customHeight="1" x14ac:dyDescent="0.2">
      <c r="A4" s="523" t="s">
        <v>1</v>
      </c>
      <c r="B4" s="523"/>
      <c r="C4" s="486" t="s">
        <v>2</v>
      </c>
      <c r="D4" s="487"/>
      <c r="E4" s="490" t="s">
        <v>127</v>
      </c>
      <c r="F4" s="491"/>
      <c r="G4" s="490" t="s">
        <v>128</v>
      </c>
      <c r="H4" s="491"/>
      <c r="I4" s="490" t="s">
        <v>4</v>
      </c>
      <c r="J4" s="491"/>
      <c r="K4" s="490" t="s">
        <v>69</v>
      </c>
      <c r="L4" s="491"/>
      <c r="M4" s="490" t="s">
        <v>221</v>
      </c>
      <c r="N4" s="491"/>
      <c r="O4" s="490" t="s">
        <v>224</v>
      </c>
      <c r="P4" s="491"/>
      <c r="Q4" s="490" t="s">
        <v>91</v>
      </c>
      <c r="R4" s="491"/>
      <c r="S4" s="490" t="s">
        <v>129</v>
      </c>
      <c r="T4" s="491"/>
      <c r="U4" s="490" t="s">
        <v>9</v>
      </c>
      <c r="V4" s="491"/>
      <c r="W4" s="490" t="s">
        <v>10</v>
      </c>
      <c r="X4" s="491"/>
      <c r="Y4" s="490" t="s">
        <v>11</v>
      </c>
      <c r="Z4" s="491"/>
      <c r="AA4" s="490" t="s">
        <v>12</v>
      </c>
      <c r="AB4" s="491"/>
      <c r="AC4" s="490" t="s">
        <v>14</v>
      </c>
      <c r="AD4" s="491"/>
      <c r="AE4" s="490" t="s">
        <v>15</v>
      </c>
      <c r="AF4" s="491"/>
    </row>
    <row r="5" spans="1:32" s="355" customFormat="1" ht="15" customHeight="1" x14ac:dyDescent="0.2">
      <c r="A5" s="523"/>
      <c r="B5" s="523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  <c r="AE5" s="492"/>
      <c r="AF5" s="493"/>
    </row>
    <row r="6" spans="1:32" s="355" customFormat="1" x14ac:dyDescent="0.2">
      <c r="A6" s="523"/>
      <c r="B6" s="523"/>
      <c r="C6" s="335" t="s">
        <v>16</v>
      </c>
      <c r="D6" s="335" t="s">
        <v>17</v>
      </c>
      <c r="E6" s="336" t="s">
        <v>16</v>
      </c>
      <c r="F6" s="336" t="s">
        <v>17</v>
      </c>
      <c r="G6" s="336" t="s">
        <v>16</v>
      </c>
      <c r="H6" s="336" t="s">
        <v>17</v>
      </c>
      <c r="I6" s="336" t="s">
        <v>16</v>
      </c>
      <c r="J6" s="336" t="s">
        <v>17</v>
      </c>
      <c r="K6" s="336" t="s">
        <v>16</v>
      </c>
      <c r="L6" s="37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77" t="s">
        <v>16</v>
      </c>
      <c r="R6" s="377" t="s">
        <v>17</v>
      </c>
      <c r="S6" s="377" t="s">
        <v>16</v>
      </c>
      <c r="T6" s="377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  <c r="AE6" s="336" t="s">
        <v>16</v>
      </c>
      <c r="AF6" s="336" t="s">
        <v>17</v>
      </c>
    </row>
    <row r="7" spans="1:32" ht="21.95" customHeight="1" x14ac:dyDescent="0.25">
      <c r="A7" s="509" t="s">
        <v>18</v>
      </c>
      <c r="B7" s="509"/>
      <c r="C7" s="360">
        <v>2102</v>
      </c>
      <c r="D7" s="360">
        <v>1266</v>
      </c>
      <c r="E7" s="361">
        <v>425</v>
      </c>
      <c r="F7" s="339">
        <v>261</v>
      </c>
      <c r="G7" s="361">
        <v>218</v>
      </c>
      <c r="H7" s="361">
        <v>143</v>
      </c>
      <c r="I7" s="361">
        <v>160</v>
      </c>
      <c r="J7" s="361">
        <v>97</v>
      </c>
      <c r="K7" s="361">
        <v>172</v>
      </c>
      <c r="L7" s="361">
        <v>96</v>
      </c>
      <c r="M7" s="361">
        <v>34</v>
      </c>
      <c r="N7" s="361">
        <v>19</v>
      </c>
      <c r="O7" s="361">
        <v>114</v>
      </c>
      <c r="P7" s="361">
        <v>55</v>
      </c>
      <c r="Q7" s="361">
        <v>143</v>
      </c>
      <c r="R7" s="361">
        <v>98</v>
      </c>
      <c r="S7" s="361">
        <v>137</v>
      </c>
      <c r="T7" s="361">
        <v>86</v>
      </c>
      <c r="U7" s="361">
        <v>113</v>
      </c>
      <c r="V7" s="361">
        <v>73</v>
      </c>
      <c r="W7" s="361">
        <v>150</v>
      </c>
      <c r="X7" s="361">
        <v>88</v>
      </c>
      <c r="Y7" s="361">
        <v>75</v>
      </c>
      <c r="Z7" s="361">
        <v>38</v>
      </c>
      <c r="AA7" s="361">
        <v>91</v>
      </c>
      <c r="AB7" s="361">
        <v>51</v>
      </c>
      <c r="AC7" s="361">
        <v>71</v>
      </c>
      <c r="AD7" s="361">
        <v>37</v>
      </c>
      <c r="AE7" s="361">
        <v>199</v>
      </c>
      <c r="AF7" s="361">
        <v>124</v>
      </c>
    </row>
    <row r="8" spans="1:32" ht="21.95" customHeight="1" x14ac:dyDescent="0.2">
      <c r="A8" s="517" t="s">
        <v>154</v>
      </c>
      <c r="B8" s="362" t="s">
        <v>155</v>
      </c>
      <c r="C8" s="360">
        <v>1854</v>
      </c>
      <c r="D8" s="360">
        <v>1070</v>
      </c>
      <c r="E8" s="361">
        <v>371</v>
      </c>
      <c r="F8" s="361">
        <v>218</v>
      </c>
      <c r="G8" s="361">
        <v>182</v>
      </c>
      <c r="H8" s="361">
        <v>112</v>
      </c>
      <c r="I8" s="361">
        <v>148</v>
      </c>
      <c r="J8" s="361">
        <v>90</v>
      </c>
      <c r="K8" s="361">
        <v>158</v>
      </c>
      <c r="L8" s="361">
        <v>86</v>
      </c>
      <c r="M8" s="361">
        <v>29</v>
      </c>
      <c r="N8" s="361">
        <v>15</v>
      </c>
      <c r="O8" s="361">
        <v>96</v>
      </c>
      <c r="P8" s="361">
        <v>41</v>
      </c>
      <c r="Q8" s="361">
        <v>111</v>
      </c>
      <c r="R8" s="361">
        <v>70</v>
      </c>
      <c r="S8" s="361">
        <v>118</v>
      </c>
      <c r="T8" s="361">
        <v>73</v>
      </c>
      <c r="U8" s="361">
        <v>106</v>
      </c>
      <c r="V8" s="361">
        <v>67</v>
      </c>
      <c r="W8" s="361">
        <v>135</v>
      </c>
      <c r="X8" s="361">
        <v>73</v>
      </c>
      <c r="Y8" s="361">
        <v>72</v>
      </c>
      <c r="Z8" s="361">
        <v>36</v>
      </c>
      <c r="AA8" s="361">
        <v>83</v>
      </c>
      <c r="AB8" s="361">
        <v>46</v>
      </c>
      <c r="AC8" s="361">
        <v>62</v>
      </c>
      <c r="AD8" s="361">
        <v>33</v>
      </c>
      <c r="AE8" s="361">
        <v>183</v>
      </c>
      <c r="AF8" s="361">
        <v>110</v>
      </c>
    </row>
    <row r="9" spans="1:32" ht="21.95" customHeight="1" x14ac:dyDescent="0.2">
      <c r="A9" s="518"/>
      <c r="B9" s="363" t="s">
        <v>156</v>
      </c>
      <c r="C9" s="360">
        <v>58</v>
      </c>
      <c r="D9" s="360">
        <v>35</v>
      </c>
      <c r="E9" s="361">
        <v>11</v>
      </c>
      <c r="F9" s="361">
        <v>7</v>
      </c>
      <c r="G9" s="364">
        <v>2</v>
      </c>
      <c r="H9" s="364">
        <v>1</v>
      </c>
      <c r="I9" s="364">
        <v>11</v>
      </c>
      <c r="J9" s="364">
        <v>8</v>
      </c>
      <c r="K9" s="361">
        <v>2</v>
      </c>
      <c r="L9" s="361">
        <v>1</v>
      </c>
      <c r="M9" s="361">
        <v>3</v>
      </c>
      <c r="N9" s="361">
        <v>1</v>
      </c>
      <c r="O9" s="361">
        <v>1</v>
      </c>
      <c r="P9" s="361">
        <v>0</v>
      </c>
      <c r="Q9" s="364">
        <v>5</v>
      </c>
      <c r="R9" s="364">
        <v>3</v>
      </c>
      <c r="S9" s="364">
        <v>4</v>
      </c>
      <c r="T9" s="364">
        <v>2</v>
      </c>
      <c r="U9" s="364">
        <v>3</v>
      </c>
      <c r="V9" s="364">
        <v>1</v>
      </c>
      <c r="W9" s="364">
        <v>8</v>
      </c>
      <c r="X9" s="364">
        <v>7</v>
      </c>
      <c r="Y9" s="364">
        <v>3</v>
      </c>
      <c r="Z9" s="364">
        <v>2</v>
      </c>
      <c r="AA9" s="364">
        <v>0</v>
      </c>
      <c r="AB9" s="364">
        <v>0</v>
      </c>
      <c r="AC9" s="364">
        <v>1</v>
      </c>
      <c r="AD9" s="364">
        <v>0</v>
      </c>
      <c r="AE9" s="364">
        <v>4</v>
      </c>
      <c r="AF9" s="364">
        <v>2</v>
      </c>
    </row>
    <row r="10" spans="1:32" ht="21.95" customHeight="1" x14ac:dyDescent="0.2">
      <c r="A10" s="518"/>
      <c r="B10" s="363" t="s">
        <v>157</v>
      </c>
      <c r="C10" s="360">
        <v>246</v>
      </c>
      <c r="D10" s="360">
        <v>139</v>
      </c>
      <c r="E10" s="361">
        <v>62</v>
      </c>
      <c r="F10" s="361">
        <v>29</v>
      </c>
      <c r="G10" s="364">
        <v>7</v>
      </c>
      <c r="H10" s="364">
        <v>7</v>
      </c>
      <c r="I10" s="364">
        <v>25</v>
      </c>
      <c r="J10" s="364">
        <v>17</v>
      </c>
      <c r="K10" s="361">
        <v>17</v>
      </c>
      <c r="L10" s="361">
        <v>6</v>
      </c>
      <c r="M10" s="364">
        <v>4</v>
      </c>
      <c r="N10" s="364">
        <v>2</v>
      </c>
      <c r="O10" s="361">
        <v>14</v>
      </c>
      <c r="P10" s="361">
        <v>6</v>
      </c>
      <c r="Q10" s="364">
        <v>13</v>
      </c>
      <c r="R10" s="364">
        <v>11</v>
      </c>
      <c r="S10" s="364">
        <v>22</v>
      </c>
      <c r="T10" s="364">
        <v>11</v>
      </c>
      <c r="U10" s="364">
        <v>16</v>
      </c>
      <c r="V10" s="364">
        <v>11</v>
      </c>
      <c r="W10" s="364">
        <v>17</v>
      </c>
      <c r="X10" s="364">
        <v>9</v>
      </c>
      <c r="Y10" s="364">
        <v>11</v>
      </c>
      <c r="Z10" s="364">
        <v>7</v>
      </c>
      <c r="AA10" s="364">
        <v>19</v>
      </c>
      <c r="AB10" s="364">
        <v>13</v>
      </c>
      <c r="AC10" s="364">
        <v>6</v>
      </c>
      <c r="AD10" s="364">
        <v>3</v>
      </c>
      <c r="AE10" s="364">
        <v>13</v>
      </c>
      <c r="AF10" s="364">
        <v>7</v>
      </c>
    </row>
    <row r="11" spans="1:32" ht="37.5" customHeight="1" x14ac:dyDescent="0.2">
      <c r="A11" s="518"/>
      <c r="B11" s="363" t="s">
        <v>158</v>
      </c>
      <c r="C11" s="360">
        <v>109</v>
      </c>
      <c r="D11" s="360">
        <v>66</v>
      </c>
      <c r="E11" s="361">
        <v>25</v>
      </c>
      <c r="F11" s="361">
        <v>16</v>
      </c>
      <c r="G11" s="364">
        <v>13</v>
      </c>
      <c r="H11" s="364">
        <v>7</v>
      </c>
      <c r="I11" s="364">
        <v>4</v>
      </c>
      <c r="J11" s="364">
        <v>3</v>
      </c>
      <c r="K11" s="361">
        <v>8</v>
      </c>
      <c r="L11" s="361">
        <v>4</v>
      </c>
      <c r="M11" s="364">
        <v>2</v>
      </c>
      <c r="N11" s="364">
        <v>1</v>
      </c>
      <c r="O11" s="361">
        <v>7</v>
      </c>
      <c r="P11" s="361">
        <v>5</v>
      </c>
      <c r="Q11" s="364">
        <v>5</v>
      </c>
      <c r="R11" s="364">
        <v>4</v>
      </c>
      <c r="S11" s="364">
        <v>2</v>
      </c>
      <c r="T11" s="364">
        <v>2</v>
      </c>
      <c r="U11" s="364">
        <v>8</v>
      </c>
      <c r="V11" s="364">
        <v>5</v>
      </c>
      <c r="W11" s="364">
        <v>9</v>
      </c>
      <c r="X11" s="364">
        <v>6</v>
      </c>
      <c r="Y11" s="364">
        <v>2</v>
      </c>
      <c r="Z11" s="364">
        <v>0</v>
      </c>
      <c r="AA11" s="364">
        <v>7</v>
      </c>
      <c r="AB11" s="364">
        <v>5</v>
      </c>
      <c r="AC11" s="364">
        <v>8</v>
      </c>
      <c r="AD11" s="364">
        <v>3</v>
      </c>
      <c r="AE11" s="364">
        <v>9</v>
      </c>
      <c r="AF11" s="364">
        <v>5</v>
      </c>
    </row>
    <row r="12" spans="1:32" ht="21.95" customHeight="1" x14ac:dyDescent="0.2">
      <c r="A12" s="518"/>
      <c r="B12" s="365" t="s">
        <v>159</v>
      </c>
      <c r="C12" s="360">
        <v>67</v>
      </c>
      <c r="D12" s="360">
        <v>39</v>
      </c>
      <c r="E12" s="361">
        <v>0</v>
      </c>
      <c r="F12" s="361">
        <v>0</v>
      </c>
      <c r="G12" s="364">
        <v>9</v>
      </c>
      <c r="H12" s="364">
        <v>5</v>
      </c>
      <c r="I12" s="364">
        <v>0</v>
      </c>
      <c r="J12" s="364">
        <v>0</v>
      </c>
      <c r="K12" s="361">
        <v>4</v>
      </c>
      <c r="L12" s="361">
        <v>1</v>
      </c>
      <c r="M12" s="364">
        <v>0</v>
      </c>
      <c r="N12" s="364">
        <v>0</v>
      </c>
      <c r="O12" s="361">
        <v>8</v>
      </c>
      <c r="P12" s="361">
        <v>4</v>
      </c>
      <c r="Q12" s="364">
        <v>4</v>
      </c>
      <c r="R12" s="364">
        <v>3</v>
      </c>
      <c r="S12" s="364">
        <v>5</v>
      </c>
      <c r="T12" s="364">
        <v>4</v>
      </c>
      <c r="U12" s="364">
        <v>3</v>
      </c>
      <c r="V12" s="364">
        <v>3</v>
      </c>
      <c r="W12" s="364">
        <v>10</v>
      </c>
      <c r="X12" s="364">
        <v>7</v>
      </c>
      <c r="Y12" s="364">
        <v>4</v>
      </c>
      <c r="Z12" s="364">
        <v>1</v>
      </c>
      <c r="AA12" s="364">
        <v>4</v>
      </c>
      <c r="AB12" s="364">
        <v>2</v>
      </c>
      <c r="AC12" s="364">
        <v>7</v>
      </c>
      <c r="AD12" s="364">
        <v>4</v>
      </c>
      <c r="AE12" s="364">
        <v>9</v>
      </c>
      <c r="AF12" s="364">
        <v>5</v>
      </c>
    </row>
    <row r="13" spans="1:32" ht="21.95" customHeight="1" x14ac:dyDescent="0.2">
      <c r="A13" s="518"/>
      <c r="B13" s="366" t="s">
        <v>164</v>
      </c>
      <c r="C13" s="360">
        <v>672</v>
      </c>
      <c r="D13" s="360">
        <v>402</v>
      </c>
      <c r="E13" s="361">
        <v>141</v>
      </c>
      <c r="F13" s="361">
        <v>87</v>
      </c>
      <c r="G13" s="364">
        <v>82</v>
      </c>
      <c r="H13" s="364">
        <v>51</v>
      </c>
      <c r="I13" s="364">
        <v>46</v>
      </c>
      <c r="J13" s="364">
        <v>27</v>
      </c>
      <c r="K13" s="361">
        <v>56</v>
      </c>
      <c r="L13" s="361">
        <v>36</v>
      </c>
      <c r="M13" s="364">
        <v>11</v>
      </c>
      <c r="N13" s="364">
        <v>8</v>
      </c>
      <c r="O13" s="361">
        <v>38</v>
      </c>
      <c r="P13" s="361">
        <v>21</v>
      </c>
      <c r="Q13" s="364">
        <v>48</v>
      </c>
      <c r="R13" s="364">
        <v>34</v>
      </c>
      <c r="S13" s="364">
        <v>45</v>
      </c>
      <c r="T13" s="364">
        <v>25</v>
      </c>
      <c r="U13" s="364">
        <v>38</v>
      </c>
      <c r="V13" s="364">
        <v>22</v>
      </c>
      <c r="W13" s="364">
        <v>51</v>
      </c>
      <c r="X13" s="364">
        <v>25</v>
      </c>
      <c r="Y13" s="364">
        <v>17</v>
      </c>
      <c r="Z13" s="364">
        <v>11</v>
      </c>
      <c r="AA13" s="364">
        <v>26</v>
      </c>
      <c r="AB13" s="364">
        <v>15</v>
      </c>
      <c r="AC13" s="364">
        <v>18</v>
      </c>
      <c r="AD13" s="364">
        <v>9</v>
      </c>
      <c r="AE13" s="364">
        <v>55</v>
      </c>
      <c r="AF13" s="364">
        <v>31</v>
      </c>
    </row>
    <row r="14" spans="1:32" ht="21.95" customHeight="1" x14ac:dyDescent="0.2">
      <c r="A14" s="518"/>
      <c r="B14" s="366" t="s">
        <v>165</v>
      </c>
      <c r="C14" s="360">
        <v>404</v>
      </c>
      <c r="D14" s="360">
        <v>315</v>
      </c>
      <c r="E14" s="361">
        <v>89</v>
      </c>
      <c r="F14" s="361">
        <v>72</v>
      </c>
      <c r="G14" s="364">
        <v>67</v>
      </c>
      <c r="H14" s="364">
        <v>54</v>
      </c>
      <c r="I14" s="364">
        <v>17</v>
      </c>
      <c r="J14" s="364">
        <v>9</v>
      </c>
      <c r="K14" s="361">
        <v>23</v>
      </c>
      <c r="L14" s="361">
        <v>19</v>
      </c>
      <c r="M14" s="364">
        <v>6</v>
      </c>
      <c r="N14" s="364">
        <v>5</v>
      </c>
      <c r="O14" s="361">
        <v>27</v>
      </c>
      <c r="P14" s="361">
        <v>20</v>
      </c>
      <c r="Q14" s="364">
        <v>40</v>
      </c>
      <c r="R14" s="364">
        <v>34</v>
      </c>
      <c r="S14" s="364">
        <v>26</v>
      </c>
      <c r="T14" s="364">
        <v>19</v>
      </c>
      <c r="U14" s="364">
        <v>20</v>
      </c>
      <c r="V14" s="364">
        <v>16</v>
      </c>
      <c r="W14" s="364">
        <v>24</v>
      </c>
      <c r="X14" s="364">
        <v>20</v>
      </c>
      <c r="Y14" s="364">
        <v>7</v>
      </c>
      <c r="Z14" s="364">
        <v>5</v>
      </c>
      <c r="AA14" s="364">
        <v>14</v>
      </c>
      <c r="AB14" s="364">
        <v>8</v>
      </c>
      <c r="AC14" s="364">
        <v>14</v>
      </c>
      <c r="AD14" s="364">
        <v>7</v>
      </c>
      <c r="AE14" s="364">
        <v>30</v>
      </c>
      <c r="AF14" s="364">
        <v>27</v>
      </c>
    </row>
    <row r="15" spans="1:32" ht="45" customHeight="1" thickBot="1" x14ac:dyDescent="0.25">
      <c r="A15" s="519"/>
      <c r="B15" s="366" t="s">
        <v>206</v>
      </c>
      <c r="C15" s="360" t="s">
        <v>201</v>
      </c>
      <c r="D15" s="360">
        <v>456</v>
      </c>
      <c r="E15" s="361"/>
      <c r="F15" s="361">
        <v>75</v>
      </c>
      <c r="G15" s="364"/>
      <c r="H15" s="364">
        <v>62</v>
      </c>
      <c r="I15" s="364"/>
      <c r="J15" s="364">
        <v>38</v>
      </c>
      <c r="K15" s="361"/>
      <c r="L15" s="361">
        <v>36</v>
      </c>
      <c r="M15" s="364"/>
      <c r="N15" s="364">
        <v>7</v>
      </c>
      <c r="O15" s="361">
        <v>0</v>
      </c>
      <c r="P15" s="361">
        <v>17</v>
      </c>
      <c r="Q15" s="364"/>
      <c r="R15" s="364">
        <v>50</v>
      </c>
      <c r="S15" s="364"/>
      <c r="T15" s="364">
        <v>33</v>
      </c>
      <c r="U15" s="364"/>
      <c r="V15" s="364">
        <v>24</v>
      </c>
      <c r="W15" s="364"/>
      <c r="X15" s="364">
        <v>27</v>
      </c>
      <c r="Y15" s="364"/>
      <c r="Z15" s="364">
        <v>13</v>
      </c>
      <c r="AA15" s="364"/>
      <c r="AB15" s="364">
        <v>15</v>
      </c>
      <c r="AC15" s="364"/>
      <c r="AD15" s="364">
        <v>10</v>
      </c>
      <c r="AE15" s="364"/>
      <c r="AF15" s="364">
        <v>49</v>
      </c>
    </row>
    <row r="16" spans="1:32" s="379" customFormat="1" ht="37.5" customHeight="1" thickBot="1" x14ac:dyDescent="0.25">
      <c r="A16" s="520" t="s">
        <v>160</v>
      </c>
      <c r="B16" s="521"/>
      <c r="C16" s="360">
        <v>1801</v>
      </c>
      <c r="D16" s="360">
        <v>1126</v>
      </c>
      <c r="E16" s="361">
        <v>357</v>
      </c>
      <c r="F16" s="361">
        <v>234</v>
      </c>
      <c r="G16" s="364">
        <v>177</v>
      </c>
      <c r="H16" s="364">
        <v>123</v>
      </c>
      <c r="I16" s="364">
        <v>138</v>
      </c>
      <c r="J16" s="364">
        <v>83</v>
      </c>
      <c r="K16" s="364">
        <v>150</v>
      </c>
      <c r="L16" s="361">
        <v>86</v>
      </c>
      <c r="M16" s="364">
        <v>24</v>
      </c>
      <c r="N16" s="364">
        <v>15</v>
      </c>
      <c r="O16" s="364">
        <v>97</v>
      </c>
      <c r="P16" s="361">
        <v>47</v>
      </c>
      <c r="Q16" s="364">
        <v>126</v>
      </c>
      <c r="R16" s="364">
        <v>89</v>
      </c>
      <c r="S16" s="364">
        <v>121</v>
      </c>
      <c r="T16" s="364">
        <v>78</v>
      </c>
      <c r="U16" s="364">
        <v>101</v>
      </c>
      <c r="V16" s="364">
        <v>68</v>
      </c>
      <c r="W16" s="378">
        <v>139</v>
      </c>
      <c r="X16" s="364">
        <v>81</v>
      </c>
      <c r="Y16" s="378">
        <v>65</v>
      </c>
      <c r="Z16" s="364">
        <v>34</v>
      </c>
      <c r="AA16" s="378">
        <v>76</v>
      </c>
      <c r="AB16" s="364">
        <v>42</v>
      </c>
      <c r="AC16" s="378">
        <v>60</v>
      </c>
      <c r="AD16" s="364">
        <v>33</v>
      </c>
      <c r="AE16" s="378">
        <v>170</v>
      </c>
      <c r="AF16" s="364">
        <v>113</v>
      </c>
    </row>
    <row r="17" spans="1:32" s="379" customFormat="1" ht="37.5" customHeight="1" x14ac:dyDescent="0.2">
      <c r="A17" s="367"/>
      <c r="B17" s="368" t="s">
        <v>207</v>
      </c>
      <c r="C17" s="360">
        <v>583</v>
      </c>
      <c r="D17" s="360">
        <v>399</v>
      </c>
      <c r="E17" s="361">
        <v>127</v>
      </c>
      <c r="F17" s="361">
        <v>90</v>
      </c>
      <c r="G17" s="364">
        <v>65</v>
      </c>
      <c r="H17" s="364">
        <v>46</v>
      </c>
      <c r="I17" s="364">
        <v>26</v>
      </c>
      <c r="J17" s="364">
        <v>17</v>
      </c>
      <c r="K17" s="364">
        <v>39</v>
      </c>
      <c r="L17" s="361">
        <v>27</v>
      </c>
      <c r="M17" s="364">
        <v>6</v>
      </c>
      <c r="N17" s="364">
        <v>3</v>
      </c>
      <c r="O17" s="364">
        <v>35</v>
      </c>
      <c r="P17" s="361">
        <v>19</v>
      </c>
      <c r="Q17" s="364">
        <v>39</v>
      </c>
      <c r="R17" s="364">
        <v>28</v>
      </c>
      <c r="S17" s="364">
        <v>28</v>
      </c>
      <c r="T17" s="364">
        <v>19</v>
      </c>
      <c r="U17" s="364">
        <v>40</v>
      </c>
      <c r="V17" s="364">
        <v>32</v>
      </c>
      <c r="W17" s="378">
        <v>48</v>
      </c>
      <c r="X17" s="364">
        <v>36</v>
      </c>
      <c r="Y17" s="378">
        <v>23</v>
      </c>
      <c r="Z17" s="364">
        <v>12</v>
      </c>
      <c r="AA17" s="378">
        <v>31</v>
      </c>
      <c r="AB17" s="364">
        <v>17</v>
      </c>
      <c r="AC17" s="378">
        <v>22</v>
      </c>
      <c r="AD17" s="364">
        <v>12</v>
      </c>
      <c r="AE17" s="378">
        <v>54</v>
      </c>
      <c r="AF17" s="364">
        <v>41</v>
      </c>
    </row>
    <row r="18" spans="1:32" ht="21.95" customHeight="1" x14ac:dyDescent="0.2">
      <c r="A18" s="511" t="s">
        <v>154</v>
      </c>
      <c r="B18" s="368" t="s">
        <v>161</v>
      </c>
      <c r="C18" s="360">
        <v>328</v>
      </c>
      <c r="D18" s="360">
        <v>215</v>
      </c>
      <c r="E18" s="361">
        <v>72</v>
      </c>
      <c r="F18" s="361">
        <v>52</v>
      </c>
      <c r="G18" s="364">
        <v>36</v>
      </c>
      <c r="H18" s="364">
        <v>26</v>
      </c>
      <c r="I18" s="364">
        <v>10</v>
      </c>
      <c r="J18" s="364">
        <v>4</v>
      </c>
      <c r="K18" s="364">
        <v>21</v>
      </c>
      <c r="L18" s="361">
        <v>10</v>
      </c>
      <c r="M18" s="364">
        <v>4</v>
      </c>
      <c r="N18" s="364">
        <v>2</v>
      </c>
      <c r="O18" s="364">
        <v>23</v>
      </c>
      <c r="P18" s="361">
        <v>12</v>
      </c>
      <c r="Q18" s="364">
        <v>22</v>
      </c>
      <c r="R18" s="364">
        <v>15</v>
      </c>
      <c r="S18" s="364">
        <v>14</v>
      </c>
      <c r="T18" s="364">
        <v>9</v>
      </c>
      <c r="U18" s="364">
        <v>28</v>
      </c>
      <c r="V18" s="364">
        <v>24</v>
      </c>
      <c r="W18" s="378">
        <v>28</v>
      </c>
      <c r="X18" s="364">
        <v>21</v>
      </c>
      <c r="Y18" s="378">
        <v>11</v>
      </c>
      <c r="Z18" s="364">
        <v>4</v>
      </c>
      <c r="AA18" s="378">
        <v>19</v>
      </c>
      <c r="AB18" s="364">
        <v>14</v>
      </c>
      <c r="AC18" s="378">
        <v>12</v>
      </c>
      <c r="AD18" s="364">
        <v>6</v>
      </c>
      <c r="AE18" s="378">
        <v>28</v>
      </c>
      <c r="AF18" s="364">
        <v>16</v>
      </c>
    </row>
    <row r="19" spans="1:32" ht="21.95" customHeight="1" x14ac:dyDescent="0.2">
      <c r="A19" s="511"/>
      <c r="B19" s="369" t="s">
        <v>208</v>
      </c>
      <c r="C19" s="360">
        <v>1022</v>
      </c>
      <c r="D19" s="360">
        <v>671</v>
      </c>
      <c r="E19" s="361">
        <v>187</v>
      </c>
      <c r="F19" s="361">
        <v>130</v>
      </c>
      <c r="G19" s="364">
        <v>91</v>
      </c>
      <c r="H19" s="364">
        <v>65</v>
      </c>
      <c r="I19" s="364">
        <v>88</v>
      </c>
      <c r="J19" s="364">
        <v>56</v>
      </c>
      <c r="K19" s="364">
        <v>91</v>
      </c>
      <c r="L19" s="361">
        <v>57</v>
      </c>
      <c r="M19" s="364">
        <v>7</v>
      </c>
      <c r="N19" s="364">
        <v>5</v>
      </c>
      <c r="O19" s="364">
        <v>59</v>
      </c>
      <c r="P19" s="361">
        <v>30</v>
      </c>
      <c r="Q19" s="364">
        <v>67</v>
      </c>
      <c r="R19" s="364">
        <v>45</v>
      </c>
      <c r="S19" s="364">
        <v>80</v>
      </c>
      <c r="T19" s="364">
        <v>57</v>
      </c>
      <c r="U19" s="364">
        <v>55</v>
      </c>
      <c r="V19" s="364">
        <v>39</v>
      </c>
      <c r="W19" s="378">
        <v>84</v>
      </c>
      <c r="X19" s="364">
        <v>50</v>
      </c>
      <c r="Y19" s="378">
        <v>30</v>
      </c>
      <c r="Z19" s="364">
        <v>15</v>
      </c>
      <c r="AA19" s="378">
        <v>33</v>
      </c>
      <c r="AB19" s="364">
        <v>20</v>
      </c>
      <c r="AC19" s="378">
        <v>37</v>
      </c>
      <c r="AD19" s="364">
        <v>20</v>
      </c>
      <c r="AE19" s="378">
        <v>113</v>
      </c>
      <c r="AF19" s="364">
        <v>82</v>
      </c>
    </row>
    <row r="20" spans="1:32" ht="21.95" customHeight="1" x14ac:dyDescent="0.2">
      <c r="A20" s="511"/>
      <c r="B20" s="369" t="s">
        <v>162</v>
      </c>
      <c r="C20" s="360">
        <v>582</v>
      </c>
      <c r="D20" s="360">
        <v>247</v>
      </c>
      <c r="E20" s="361">
        <v>110</v>
      </c>
      <c r="F20" s="361">
        <v>54</v>
      </c>
      <c r="G20" s="364">
        <v>56</v>
      </c>
      <c r="H20" s="364">
        <v>31</v>
      </c>
      <c r="I20" s="364">
        <v>51</v>
      </c>
      <c r="J20" s="364">
        <v>21</v>
      </c>
      <c r="K20" s="364">
        <v>61</v>
      </c>
      <c r="L20" s="361">
        <v>21</v>
      </c>
      <c r="M20" s="364">
        <v>9</v>
      </c>
      <c r="N20" s="364">
        <v>4</v>
      </c>
      <c r="O20" s="364">
        <v>37</v>
      </c>
      <c r="P20" s="361">
        <v>11</v>
      </c>
      <c r="Q20" s="364">
        <v>28</v>
      </c>
      <c r="R20" s="364">
        <v>14</v>
      </c>
      <c r="S20" s="378">
        <v>39</v>
      </c>
      <c r="T20" s="364">
        <v>19</v>
      </c>
      <c r="U20" s="364">
        <v>32</v>
      </c>
      <c r="V20" s="364">
        <v>11</v>
      </c>
      <c r="W20" s="378">
        <v>44</v>
      </c>
      <c r="X20" s="364">
        <v>13</v>
      </c>
      <c r="Y20" s="378">
        <v>21</v>
      </c>
      <c r="Z20" s="364">
        <v>8</v>
      </c>
      <c r="AA20" s="378">
        <v>22</v>
      </c>
      <c r="AB20" s="364">
        <v>10</v>
      </c>
      <c r="AC20" s="378">
        <v>18</v>
      </c>
      <c r="AD20" s="364">
        <v>8</v>
      </c>
      <c r="AE20" s="378">
        <v>54</v>
      </c>
      <c r="AF20" s="364">
        <v>22</v>
      </c>
    </row>
    <row r="21" spans="1:32" ht="42.75" customHeight="1" x14ac:dyDescent="0.2">
      <c r="A21" s="511"/>
      <c r="B21" s="369" t="s">
        <v>209</v>
      </c>
      <c r="C21" s="360">
        <v>213</v>
      </c>
      <c r="D21" s="360">
        <v>137</v>
      </c>
      <c r="E21" s="361">
        <v>60</v>
      </c>
      <c r="F21" s="361">
        <v>36</v>
      </c>
      <c r="G21" s="364">
        <v>23</v>
      </c>
      <c r="H21" s="364">
        <v>19</v>
      </c>
      <c r="I21" s="364">
        <v>15</v>
      </c>
      <c r="J21" s="364">
        <v>10</v>
      </c>
      <c r="K21" s="361">
        <v>23</v>
      </c>
      <c r="L21" s="361">
        <v>15</v>
      </c>
      <c r="M21" s="364">
        <v>0</v>
      </c>
      <c r="N21" s="364">
        <v>0</v>
      </c>
      <c r="O21" s="361">
        <v>8</v>
      </c>
      <c r="P21" s="361">
        <v>5</v>
      </c>
      <c r="Q21" s="364">
        <v>16</v>
      </c>
      <c r="R21" s="364">
        <v>10</v>
      </c>
      <c r="S21" s="364">
        <v>12</v>
      </c>
      <c r="T21" s="364">
        <v>9</v>
      </c>
      <c r="U21" s="364">
        <v>8</v>
      </c>
      <c r="V21" s="364">
        <v>3</v>
      </c>
      <c r="W21" s="378">
        <v>18</v>
      </c>
      <c r="X21" s="364">
        <v>13</v>
      </c>
      <c r="Y21" s="378">
        <v>6</v>
      </c>
      <c r="Z21" s="364">
        <v>4</v>
      </c>
      <c r="AA21" s="378">
        <v>8</v>
      </c>
      <c r="AB21" s="364">
        <v>3</v>
      </c>
      <c r="AC21" s="378">
        <v>5</v>
      </c>
      <c r="AD21" s="364">
        <v>3</v>
      </c>
      <c r="AE21" s="378">
        <v>11</v>
      </c>
      <c r="AF21" s="364">
        <v>7</v>
      </c>
    </row>
    <row r="22" spans="1:32" ht="45" customHeight="1" x14ac:dyDescent="0.2">
      <c r="A22" s="511"/>
      <c r="B22" s="369" t="s">
        <v>210</v>
      </c>
      <c r="C22" s="360">
        <v>433</v>
      </c>
      <c r="D22" s="360">
        <v>398</v>
      </c>
      <c r="E22" s="361">
        <v>87</v>
      </c>
      <c r="F22" s="361">
        <v>78</v>
      </c>
      <c r="G22" s="364">
        <v>35</v>
      </c>
      <c r="H22" s="364">
        <v>33</v>
      </c>
      <c r="I22" s="364">
        <v>35</v>
      </c>
      <c r="J22" s="364">
        <v>36</v>
      </c>
      <c r="K22" s="361">
        <v>31</v>
      </c>
      <c r="L22" s="361">
        <v>27</v>
      </c>
      <c r="M22" s="364">
        <v>9</v>
      </c>
      <c r="N22" s="364">
        <v>8</v>
      </c>
      <c r="O22" s="361">
        <v>14</v>
      </c>
      <c r="P22" s="361">
        <v>11</v>
      </c>
      <c r="Q22" s="364">
        <v>44</v>
      </c>
      <c r="R22" s="364">
        <v>43</v>
      </c>
      <c r="S22" s="364">
        <v>32</v>
      </c>
      <c r="T22" s="364">
        <v>29</v>
      </c>
      <c r="U22" s="364">
        <v>25</v>
      </c>
      <c r="V22" s="364">
        <v>24</v>
      </c>
      <c r="W22" s="364">
        <v>23</v>
      </c>
      <c r="X22" s="364">
        <v>21</v>
      </c>
      <c r="Y22" s="364">
        <v>18</v>
      </c>
      <c r="Z22" s="364">
        <v>17</v>
      </c>
      <c r="AA22" s="364">
        <v>17</v>
      </c>
      <c r="AB22" s="364">
        <v>13</v>
      </c>
      <c r="AC22" s="364">
        <v>15</v>
      </c>
      <c r="AD22" s="364">
        <v>13</v>
      </c>
      <c r="AE22" s="364">
        <v>48</v>
      </c>
      <c r="AF22" s="364">
        <v>45</v>
      </c>
    </row>
    <row r="23" spans="1:32" ht="42.75" customHeight="1" x14ac:dyDescent="0.2">
      <c r="A23" s="511"/>
      <c r="B23" s="369" t="s">
        <v>211</v>
      </c>
      <c r="C23" s="360">
        <v>0</v>
      </c>
      <c r="D23" s="360">
        <v>0</v>
      </c>
      <c r="E23" s="361">
        <v>0</v>
      </c>
      <c r="F23" s="361">
        <v>0</v>
      </c>
      <c r="G23" s="361">
        <v>0</v>
      </c>
      <c r="H23" s="361">
        <v>0</v>
      </c>
      <c r="I23" s="364">
        <v>0</v>
      </c>
      <c r="J23" s="364">
        <v>0</v>
      </c>
      <c r="K23" s="361">
        <v>0</v>
      </c>
      <c r="L23" s="361">
        <v>0</v>
      </c>
      <c r="M23" s="361">
        <v>0</v>
      </c>
      <c r="N23" s="361">
        <v>0</v>
      </c>
      <c r="O23" s="361">
        <v>0</v>
      </c>
      <c r="P23" s="361">
        <v>0</v>
      </c>
      <c r="Q23" s="364">
        <v>0</v>
      </c>
      <c r="R23" s="364">
        <v>0</v>
      </c>
      <c r="S23" s="364">
        <v>0</v>
      </c>
      <c r="T23" s="364">
        <v>0</v>
      </c>
      <c r="U23" s="364">
        <v>0</v>
      </c>
      <c r="V23" s="364">
        <v>0</v>
      </c>
      <c r="W23" s="364">
        <v>0</v>
      </c>
      <c r="X23" s="364">
        <v>0</v>
      </c>
      <c r="Y23" s="364">
        <v>0</v>
      </c>
      <c r="Z23" s="364">
        <v>0</v>
      </c>
      <c r="AA23" s="364">
        <v>0</v>
      </c>
      <c r="AB23" s="364">
        <v>0</v>
      </c>
      <c r="AC23" s="364">
        <v>0</v>
      </c>
      <c r="AD23" s="364">
        <v>0</v>
      </c>
      <c r="AE23" s="364">
        <v>0</v>
      </c>
      <c r="AF23" s="364">
        <v>0</v>
      </c>
    </row>
    <row r="24" spans="1:32" ht="37.5" customHeight="1" x14ac:dyDescent="0.2">
      <c r="A24" s="511"/>
      <c r="B24" s="369" t="s">
        <v>212</v>
      </c>
      <c r="C24" s="360">
        <v>239</v>
      </c>
      <c r="D24" s="360">
        <v>135</v>
      </c>
      <c r="E24" s="361">
        <v>67</v>
      </c>
      <c r="F24" s="361">
        <v>42</v>
      </c>
      <c r="G24" s="364">
        <v>24</v>
      </c>
      <c r="H24" s="364">
        <v>12</v>
      </c>
      <c r="I24" s="364">
        <v>16</v>
      </c>
      <c r="J24" s="364">
        <v>10</v>
      </c>
      <c r="K24" s="361">
        <v>17</v>
      </c>
      <c r="L24" s="361">
        <v>9</v>
      </c>
      <c r="M24" s="364">
        <v>3</v>
      </c>
      <c r="N24" s="364">
        <v>3</v>
      </c>
      <c r="O24" s="361">
        <v>10</v>
      </c>
      <c r="P24" s="361">
        <v>3</v>
      </c>
      <c r="Q24" s="364">
        <v>14</v>
      </c>
      <c r="R24" s="364">
        <v>9</v>
      </c>
      <c r="S24" s="364">
        <v>11</v>
      </c>
      <c r="T24" s="364">
        <v>10</v>
      </c>
      <c r="U24" s="364">
        <v>18</v>
      </c>
      <c r="V24" s="364">
        <v>11</v>
      </c>
      <c r="W24" s="364">
        <v>20</v>
      </c>
      <c r="X24" s="364">
        <v>6</v>
      </c>
      <c r="Y24" s="364">
        <v>9</v>
      </c>
      <c r="Z24" s="364">
        <v>5</v>
      </c>
      <c r="AA24" s="364">
        <v>12</v>
      </c>
      <c r="AB24" s="364">
        <v>6</v>
      </c>
      <c r="AC24" s="364">
        <v>10</v>
      </c>
      <c r="AD24" s="364">
        <v>4</v>
      </c>
      <c r="AE24" s="364">
        <v>8</v>
      </c>
      <c r="AF24" s="364">
        <v>5</v>
      </c>
    </row>
    <row r="25" spans="1:32" s="379" customFormat="1" ht="37.700000000000003" customHeight="1" x14ac:dyDescent="0.2">
      <c r="A25" s="512" t="s">
        <v>172</v>
      </c>
      <c r="B25" s="512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</row>
    <row r="26" spans="1:32" ht="21.95" customHeight="1" x14ac:dyDescent="0.2">
      <c r="A26" s="513" t="s">
        <v>173</v>
      </c>
      <c r="B26" s="363" t="s">
        <v>174</v>
      </c>
      <c r="C26" s="360">
        <v>199</v>
      </c>
      <c r="D26" s="360">
        <v>86</v>
      </c>
      <c r="E26" s="364">
        <v>48</v>
      </c>
      <c r="F26" s="364">
        <v>15</v>
      </c>
      <c r="G26" s="364">
        <v>15</v>
      </c>
      <c r="H26" s="364">
        <v>8</v>
      </c>
      <c r="I26" s="364">
        <v>18</v>
      </c>
      <c r="J26" s="364">
        <v>14</v>
      </c>
      <c r="K26" s="364">
        <v>11</v>
      </c>
      <c r="L26" s="364">
        <v>5</v>
      </c>
      <c r="M26" s="364">
        <v>3</v>
      </c>
      <c r="N26" s="364">
        <v>1</v>
      </c>
      <c r="O26" s="364">
        <v>8</v>
      </c>
      <c r="P26" s="364">
        <v>2</v>
      </c>
      <c r="Q26" s="364">
        <v>17</v>
      </c>
      <c r="R26" s="364">
        <v>9</v>
      </c>
      <c r="S26" s="364">
        <v>9</v>
      </c>
      <c r="T26" s="364">
        <v>4</v>
      </c>
      <c r="U26" s="364">
        <v>11</v>
      </c>
      <c r="V26" s="364">
        <v>3</v>
      </c>
      <c r="W26" s="364">
        <v>11</v>
      </c>
      <c r="X26" s="364">
        <v>5</v>
      </c>
      <c r="Y26" s="364">
        <v>10</v>
      </c>
      <c r="Z26" s="364">
        <v>5</v>
      </c>
      <c r="AA26" s="364">
        <v>12</v>
      </c>
      <c r="AB26" s="364">
        <v>5</v>
      </c>
      <c r="AC26" s="364">
        <v>4</v>
      </c>
      <c r="AD26" s="364">
        <v>2</v>
      </c>
      <c r="AE26" s="364">
        <v>22</v>
      </c>
      <c r="AF26" s="364">
        <v>8</v>
      </c>
    </row>
    <row r="27" spans="1:32" ht="21.95" customHeight="1" x14ac:dyDescent="0.2">
      <c r="A27" s="513"/>
      <c r="B27" s="363" t="s">
        <v>175</v>
      </c>
      <c r="C27" s="360">
        <v>417</v>
      </c>
      <c r="D27" s="360">
        <v>220</v>
      </c>
      <c r="E27" s="364">
        <v>89</v>
      </c>
      <c r="F27" s="364">
        <v>46</v>
      </c>
      <c r="G27" s="364">
        <v>49</v>
      </c>
      <c r="H27" s="364">
        <v>26</v>
      </c>
      <c r="I27" s="364">
        <v>24</v>
      </c>
      <c r="J27" s="364">
        <v>13</v>
      </c>
      <c r="K27" s="364">
        <v>31</v>
      </c>
      <c r="L27" s="364">
        <v>13</v>
      </c>
      <c r="M27" s="364">
        <v>6</v>
      </c>
      <c r="N27" s="364">
        <v>5</v>
      </c>
      <c r="O27" s="364">
        <v>23</v>
      </c>
      <c r="P27" s="364">
        <v>12</v>
      </c>
      <c r="Q27" s="364">
        <v>32</v>
      </c>
      <c r="R27" s="364">
        <v>22</v>
      </c>
      <c r="S27" s="364">
        <v>18</v>
      </c>
      <c r="T27" s="364">
        <v>10</v>
      </c>
      <c r="U27" s="364">
        <v>26</v>
      </c>
      <c r="V27" s="364">
        <v>15</v>
      </c>
      <c r="W27" s="364">
        <v>21</v>
      </c>
      <c r="X27" s="364">
        <v>9</v>
      </c>
      <c r="Y27" s="364">
        <v>16</v>
      </c>
      <c r="Z27" s="364">
        <v>5</v>
      </c>
      <c r="AA27" s="364">
        <v>28</v>
      </c>
      <c r="AB27" s="364">
        <v>17</v>
      </c>
      <c r="AC27" s="364">
        <v>11</v>
      </c>
      <c r="AD27" s="364">
        <v>6</v>
      </c>
      <c r="AE27" s="364">
        <v>43</v>
      </c>
      <c r="AF27" s="364">
        <v>21</v>
      </c>
    </row>
    <row r="28" spans="1:32" ht="21.95" customHeight="1" x14ac:dyDescent="0.2">
      <c r="A28" s="513"/>
      <c r="B28" s="363" t="s">
        <v>176</v>
      </c>
      <c r="C28" s="360">
        <v>335</v>
      </c>
      <c r="D28" s="360">
        <v>202</v>
      </c>
      <c r="E28" s="364">
        <v>76</v>
      </c>
      <c r="F28" s="364">
        <v>52</v>
      </c>
      <c r="G28" s="364">
        <v>41</v>
      </c>
      <c r="H28" s="364">
        <v>27</v>
      </c>
      <c r="I28" s="364">
        <v>26</v>
      </c>
      <c r="J28" s="364">
        <v>16</v>
      </c>
      <c r="K28" s="364">
        <v>27</v>
      </c>
      <c r="L28" s="364">
        <v>13</v>
      </c>
      <c r="M28" s="364">
        <v>8</v>
      </c>
      <c r="N28" s="364">
        <v>4</v>
      </c>
      <c r="O28" s="364">
        <v>12</v>
      </c>
      <c r="P28" s="364">
        <v>9</v>
      </c>
      <c r="Q28" s="364">
        <v>14</v>
      </c>
      <c r="R28" s="364">
        <v>8</v>
      </c>
      <c r="S28" s="364">
        <v>22</v>
      </c>
      <c r="T28" s="364">
        <v>10</v>
      </c>
      <c r="U28" s="364">
        <v>14</v>
      </c>
      <c r="V28" s="364">
        <v>13</v>
      </c>
      <c r="W28" s="364">
        <v>25</v>
      </c>
      <c r="X28" s="364">
        <v>17</v>
      </c>
      <c r="Y28" s="364">
        <v>11</v>
      </c>
      <c r="Z28" s="364">
        <v>5</v>
      </c>
      <c r="AA28" s="364">
        <v>13</v>
      </c>
      <c r="AB28" s="364">
        <v>7</v>
      </c>
      <c r="AC28" s="364">
        <v>22</v>
      </c>
      <c r="AD28" s="364">
        <v>7</v>
      </c>
      <c r="AE28" s="364">
        <v>24</v>
      </c>
      <c r="AF28" s="364">
        <v>14</v>
      </c>
    </row>
    <row r="29" spans="1:32" ht="21.95" customHeight="1" x14ac:dyDescent="0.2">
      <c r="A29" s="513"/>
      <c r="B29" s="363" t="s">
        <v>177</v>
      </c>
      <c r="C29" s="360">
        <v>355</v>
      </c>
      <c r="D29" s="360">
        <v>226</v>
      </c>
      <c r="E29" s="364">
        <v>73</v>
      </c>
      <c r="F29" s="364">
        <v>52</v>
      </c>
      <c r="G29" s="364">
        <v>44</v>
      </c>
      <c r="H29" s="364">
        <v>30</v>
      </c>
      <c r="I29" s="364">
        <v>25</v>
      </c>
      <c r="J29" s="364">
        <v>10</v>
      </c>
      <c r="K29" s="364">
        <v>32</v>
      </c>
      <c r="L29" s="364">
        <v>21</v>
      </c>
      <c r="M29" s="364">
        <v>10</v>
      </c>
      <c r="N29" s="364">
        <v>4</v>
      </c>
      <c r="O29" s="364">
        <v>23</v>
      </c>
      <c r="P29" s="364">
        <v>9</v>
      </c>
      <c r="Q29" s="364">
        <v>25</v>
      </c>
      <c r="R29" s="364">
        <v>21</v>
      </c>
      <c r="S29" s="364">
        <v>19</v>
      </c>
      <c r="T29" s="364">
        <v>12</v>
      </c>
      <c r="U29" s="364">
        <v>17</v>
      </c>
      <c r="V29" s="364">
        <v>10</v>
      </c>
      <c r="W29" s="364">
        <v>23</v>
      </c>
      <c r="X29" s="364">
        <v>12</v>
      </c>
      <c r="Y29" s="364">
        <v>14</v>
      </c>
      <c r="Z29" s="364">
        <v>11</v>
      </c>
      <c r="AA29" s="364">
        <v>16</v>
      </c>
      <c r="AB29" s="364">
        <v>10</v>
      </c>
      <c r="AC29" s="364">
        <v>8</v>
      </c>
      <c r="AD29" s="364">
        <v>6</v>
      </c>
      <c r="AE29" s="364">
        <v>26</v>
      </c>
      <c r="AF29" s="364">
        <v>18</v>
      </c>
    </row>
    <row r="30" spans="1:32" ht="21.95" customHeight="1" x14ac:dyDescent="0.2">
      <c r="A30" s="513"/>
      <c r="B30" s="363" t="s">
        <v>178</v>
      </c>
      <c r="C30" s="360">
        <v>364</v>
      </c>
      <c r="D30" s="360">
        <v>224</v>
      </c>
      <c r="E30" s="364">
        <v>69</v>
      </c>
      <c r="F30" s="364">
        <v>45</v>
      </c>
      <c r="G30" s="364">
        <v>20</v>
      </c>
      <c r="H30" s="364">
        <v>13</v>
      </c>
      <c r="I30" s="364">
        <v>35</v>
      </c>
      <c r="J30" s="364">
        <v>23</v>
      </c>
      <c r="K30" s="364">
        <v>31</v>
      </c>
      <c r="L30" s="364">
        <v>17</v>
      </c>
      <c r="M30" s="364">
        <v>1</v>
      </c>
      <c r="N30" s="364">
        <v>1</v>
      </c>
      <c r="O30" s="364">
        <v>14</v>
      </c>
      <c r="P30" s="364">
        <v>5</v>
      </c>
      <c r="Q30" s="364">
        <v>27</v>
      </c>
      <c r="R30" s="364">
        <v>17</v>
      </c>
      <c r="S30" s="364">
        <v>34</v>
      </c>
      <c r="T30" s="364">
        <v>19</v>
      </c>
      <c r="U30" s="364">
        <v>19</v>
      </c>
      <c r="V30" s="364">
        <v>13</v>
      </c>
      <c r="W30" s="364">
        <v>24</v>
      </c>
      <c r="X30" s="364">
        <v>14</v>
      </c>
      <c r="Y30" s="364">
        <v>20</v>
      </c>
      <c r="Z30" s="364">
        <v>10</v>
      </c>
      <c r="AA30" s="364">
        <v>11</v>
      </c>
      <c r="AB30" s="364">
        <v>5</v>
      </c>
      <c r="AC30" s="364">
        <v>16</v>
      </c>
      <c r="AD30" s="364">
        <v>11</v>
      </c>
      <c r="AE30" s="364">
        <v>43</v>
      </c>
      <c r="AF30" s="364">
        <v>31</v>
      </c>
    </row>
    <row r="31" spans="1:32" ht="21.95" customHeight="1" x14ac:dyDescent="0.2">
      <c r="A31" s="513"/>
      <c r="B31" s="363" t="s">
        <v>179</v>
      </c>
      <c r="C31" s="360">
        <v>432</v>
      </c>
      <c r="D31" s="360">
        <v>308</v>
      </c>
      <c r="E31" s="364">
        <v>70</v>
      </c>
      <c r="F31" s="364">
        <v>51</v>
      </c>
      <c r="G31" s="364">
        <v>49</v>
      </c>
      <c r="H31" s="364">
        <v>39</v>
      </c>
      <c r="I31" s="364">
        <v>32</v>
      </c>
      <c r="J31" s="364">
        <v>21</v>
      </c>
      <c r="K31" s="364">
        <v>40</v>
      </c>
      <c r="L31" s="364">
        <v>27</v>
      </c>
      <c r="M31" s="364">
        <v>6</v>
      </c>
      <c r="N31" s="364">
        <v>4</v>
      </c>
      <c r="O31" s="364">
        <v>34</v>
      </c>
      <c r="P31" s="364">
        <v>18</v>
      </c>
      <c r="Q31" s="364">
        <v>28</v>
      </c>
      <c r="R31" s="364">
        <v>21</v>
      </c>
      <c r="S31" s="364">
        <v>35</v>
      </c>
      <c r="T31" s="364">
        <v>31</v>
      </c>
      <c r="U31" s="364">
        <v>26</v>
      </c>
      <c r="V31" s="364">
        <v>19</v>
      </c>
      <c r="W31" s="364">
        <v>46</v>
      </c>
      <c r="X31" s="364">
        <v>31</v>
      </c>
      <c r="Y31" s="364">
        <v>4</v>
      </c>
      <c r="Z31" s="364">
        <v>2</v>
      </c>
      <c r="AA31" s="364">
        <v>11</v>
      </c>
      <c r="AB31" s="364">
        <v>7</v>
      </c>
      <c r="AC31" s="364">
        <v>10</v>
      </c>
      <c r="AD31" s="364">
        <v>5</v>
      </c>
      <c r="AE31" s="364">
        <v>41</v>
      </c>
      <c r="AF31" s="364">
        <v>32</v>
      </c>
    </row>
    <row r="32" spans="1:32" s="379" customFormat="1" ht="21.95" customHeight="1" x14ac:dyDescent="0.2">
      <c r="A32" s="512" t="s">
        <v>180</v>
      </c>
      <c r="B32" s="512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</row>
    <row r="33" spans="1:32" ht="21.95" customHeight="1" x14ac:dyDescent="0.2">
      <c r="A33" s="513" t="s">
        <v>173</v>
      </c>
      <c r="B33" s="363" t="s">
        <v>181</v>
      </c>
      <c r="C33" s="360">
        <v>328</v>
      </c>
      <c r="D33" s="360">
        <v>215</v>
      </c>
      <c r="E33" s="364">
        <v>72</v>
      </c>
      <c r="F33" s="364">
        <v>52</v>
      </c>
      <c r="G33" s="364">
        <v>36</v>
      </c>
      <c r="H33" s="364">
        <v>26</v>
      </c>
      <c r="I33" s="364">
        <v>10</v>
      </c>
      <c r="J33" s="364">
        <v>4</v>
      </c>
      <c r="K33" s="364">
        <v>21</v>
      </c>
      <c r="L33" s="364">
        <v>10</v>
      </c>
      <c r="M33" s="364">
        <v>4</v>
      </c>
      <c r="N33" s="364">
        <v>2</v>
      </c>
      <c r="O33" s="364">
        <v>23</v>
      </c>
      <c r="P33" s="364">
        <v>12</v>
      </c>
      <c r="Q33" s="364">
        <v>22</v>
      </c>
      <c r="R33" s="364">
        <v>15</v>
      </c>
      <c r="S33" s="364">
        <v>14</v>
      </c>
      <c r="T33" s="364">
        <v>9</v>
      </c>
      <c r="U33" s="364">
        <v>28</v>
      </c>
      <c r="V33" s="364">
        <v>24</v>
      </c>
      <c r="W33" s="364">
        <v>28</v>
      </c>
      <c r="X33" s="364">
        <v>21</v>
      </c>
      <c r="Y33" s="364">
        <v>11</v>
      </c>
      <c r="Z33" s="364">
        <v>4</v>
      </c>
      <c r="AA33" s="364">
        <v>19</v>
      </c>
      <c r="AB33" s="364">
        <v>14</v>
      </c>
      <c r="AC33" s="364">
        <v>12</v>
      </c>
      <c r="AD33" s="364">
        <v>6</v>
      </c>
      <c r="AE33" s="364">
        <v>28</v>
      </c>
      <c r="AF33" s="364">
        <v>16</v>
      </c>
    </row>
    <row r="34" spans="1:32" ht="21.95" customHeight="1" x14ac:dyDescent="0.2">
      <c r="A34" s="513"/>
      <c r="B34" s="363" t="s">
        <v>182</v>
      </c>
      <c r="C34" s="360">
        <v>475</v>
      </c>
      <c r="D34" s="360">
        <v>345</v>
      </c>
      <c r="E34" s="364">
        <v>105</v>
      </c>
      <c r="F34" s="364">
        <v>74</v>
      </c>
      <c r="G34" s="364">
        <v>49</v>
      </c>
      <c r="H34" s="364">
        <v>35</v>
      </c>
      <c r="I34" s="364">
        <v>41</v>
      </c>
      <c r="J34" s="364">
        <v>32</v>
      </c>
      <c r="K34" s="364">
        <v>40</v>
      </c>
      <c r="L34" s="364">
        <v>35</v>
      </c>
      <c r="M34" s="364">
        <v>7</v>
      </c>
      <c r="N34" s="364">
        <v>6</v>
      </c>
      <c r="O34" s="364">
        <v>15</v>
      </c>
      <c r="P34" s="364">
        <v>10</v>
      </c>
      <c r="Q34" s="364">
        <v>38</v>
      </c>
      <c r="R34" s="364">
        <v>30</v>
      </c>
      <c r="S34" s="364">
        <v>23</v>
      </c>
      <c r="T34" s="364">
        <v>15</v>
      </c>
      <c r="U34" s="364">
        <v>18</v>
      </c>
      <c r="V34" s="364">
        <v>11</v>
      </c>
      <c r="W34" s="364">
        <v>34</v>
      </c>
      <c r="X34" s="364">
        <v>26</v>
      </c>
      <c r="Y34" s="364">
        <v>20</v>
      </c>
      <c r="Z34" s="364">
        <v>14</v>
      </c>
      <c r="AA34" s="364">
        <v>23</v>
      </c>
      <c r="AB34" s="364">
        <v>9</v>
      </c>
      <c r="AC34" s="364">
        <v>16</v>
      </c>
      <c r="AD34" s="364">
        <v>9</v>
      </c>
      <c r="AE34" s="364">
        <v>46</v>
      </c>
      <c r="AF34" s="364">
        <v>39</v>
      </c>
    </row>
    <row r="35" spans="1:32" ht="21.95" customHeight="1" x14ac:dyDescent="0.2">
      <c r="A35" s="513"/>
      <c r="B35" s="363" t="s">
        <v>183</v>
      </c>
      <c r="C35" s="360">
        <v>484</v>
      </c>
      <c r="D35" s="360">
        <v>317</v>
      </c>
      <c r="E35" s="364">
        <v>94</v>
      </c>
      <c r="F35" s="364">
        <v>55</v>
      </c>
      <c r="G35" s="364">
        <v>54</v>
      </c>
      <c r="H35" s="364">
        <v>35</v>
      </c>
      <c r="I35" s="364">
        <v>43</v>
      </c>
      <c r="J35" s="364">
        <v>30</v>
      </c>
      <c r="K35" s="364">
        <v>28</v>
      </c>
      <c r="L35" s="364">
        <v>15</v>
      </c>
      <c r="M35" s="364">
        <v>9</v>
      </c>
      <c r="N35" s="364">
        <v>5</v>
      </c>
      <c r="O35" s="364">
        <v>23</v>
      </c>
      <c r="P35" s="364">
        <v>15</v>
      </c>
      <c r="Q35" s="364">
        <v>34</v>
      </c>
      <c r="R35" s="364">
        <v>26</v>
      </c>
      <c r="S35" s="364">
        <v>42</v>
      </c>
      <c r="T35" s="364">
        <v>30</v>
      </c>
      <c r="U35" s="364">
        <v>25</v>
      </c>
      <c r="V35" s="364">
        <v>20</v>
      </c>
      <c r="W35" s="364">
        <v>29</v>
      </c>
      <c r="X35" s="364">
        <v>20</v>
      </c>
      <c r="Y35" s="364">
        <v>15</v>
      </c>
      <c r="Z35" s="364">
        <v>7</v>
      </c>
      <c r="AA35" s="364">
        <v>21</v>
      </c>
      <c r="AB35" s="364">
        <v>14</v>
      </c>
      <c r="AC35" s="364">
        <v>21</v>
      </c>
      <c r="AD35" s="364">
        <v>11</v>
      </c>
      <c r="AE35" s="364">
        <v>46</v>
      </c>
      <c r="AF35" s="364">
        <v>34</v>
      </c>
    </row>
    <row r="36" spans="1:32" ht="21.95" customHeight="1" x14ac:dyDescent="0.2">
      <c r="A36" s="513"/>
      <c r="B36" s="363" t="s">
        <v>184</v>
      </c>
      <c r="C36" s="360">
        <v>453</v>
      </c>
      <c r="D36" s="360">
        <v>265</v>
      </c>
      <c r="E36" s="364">
        <v>85</v>
      </c>
      <c r="F36" s="364">
        <v>53</v>
      </c>
      <c r="G36" s="364">
        <v>44</v>
      </c>
      <c r="H36" s="364">
        <v>31</v>
      </c>
      <c r="I36" s="364">
        <v>29</v>
      </c>
      <c r="J36" s="364">
        <v>18</v>
      </c>
      <c r="K36" s="364">
        <v>45</v>
      </c>
      <c r="L36" s="364">
        <v>28</v>
      </c>
      <c r="M36" s="364">
        <v>11</v>
      </c>
      <c r="N36" s="364">
        <v>6</v>
      </c>
      <c r="O36" s="364">
        <v>28</v>
      </c>
      <c r="P36" s="364">
        <v>13</v>
      </c>
      <c r="Q36" s="364">
        <v>35</v>
      </c>
      <c r="R36" s="364">
        <v>23</v>
      </c>
      <c r="S36" s="364">
        <v>35</v>
      </c>
      <c r="T36" s="364">
        <v>21</v>
      </c>
      <c r="U36" s="364">
        <v>27</v>
      </c>
      <c r="V36" s="364">
        <v>15</v>
      </c>
      <c r="W36" s="364">
        <v>35</v>
      </c>
      <c r="X36" s="364">
        <v>16</v>
      </c>
      <c r="Y36" s="364">
        <v>14</v>
      </c>
      <c r="Z36" s="364">
        <v>8</v>
      </c>
      <c r="AA36" s="364">
        <v>15</v>
      </c>
      <c r="AB36" s="364">
        <v>7</v>
      </c>
      <c r="AC36" s="364">
        <v>10</v>
      </c>
      <c r="AD36" s="364">
        <v>6</v>
      </c>
      <c r="AE36" s="364">
        <v>40</v>
      </c>
      <c r="AF36" s="364">
        <v>20</v>
      </c>
    </row>
    <row r="37" spans="1:32" ht="21.95" customHeight="1" x14ac:dyDescent="0.2">
      <c r="A37" s="513"/>
      <c r="B37" s="363" t="s">
        <v>185</v>
      </c>
      <c r="C37" s="360">
        <v>211</v>
      </c>
      <c r="D37" s="360">
        <v>121</v>
      </c>
      <c r="E37" s="364">
        <v>42</v>
      </c>
      <c r="F37" s="364">
        <v>25</v>
      </c>
      <c r="G37" s="364">
        <v>22</v>
      </c>
      <c r="H37" s="364">
        <v>15</v>
      </c>
      <c r="I37" s="364">
        <v>27</v>
      </c>
      <c r="J37" s="364">
        <v>13</v>
      </c>
      <c r="K37" s="364">
        <v>20</v>
      </c>
      <c r="L37" s="364">
        <v>8</v>
      </c>
      <c r="M37" s="364">
        <v>1</v>
      </c>
      <c r="N37" s="364">
        <v>0</v>
      </c>
      <c r="O37" s="364">
        <v>10</v>
      </c>
      <c r="P37" s="364">
        <v>5</v>
      </c>
      <c r="Q37" s="364">
        <v>6</v>
      </c>
      <c r="R37" s="364">
        <v>4</v>
      </c>
      <c r="S37" s="364">
        <v>18</v>
      </c>
      <c r="T37" s="364">
        <v>11</v>
      </c>
      <c r="U37" s="364">
        <v>6</v>
      </c>
      <c r="V37" s="364">
        <v>3</v>
      </c>
      <c r="W37" s="364">
        <v>12</v>
      </c>
      <c r="X37" s="364">
        <v>5</v>
      </c>
      <c r="Y37" s="364">
        <v>6</v>
      </c>
      <c r="Z37" s="364">
        <v>5</v>
      </c>
      <c r="AA37" s="364">
        <v>10</v>
      </c>
      <c r="AB37" s="364">
        <v>7</v>
      </c>
      <c r="AC37" s="364">
        <v>8</v>
      </c>
      <c r="AD37" s="364">
        <v>5</v>
      </c>
      <c r="AE37" s="364">
        <v>23</v>
      </c>
      <c r="AF37" s="364">
        <v>15</v>
      </c>
    </row>
    <row r="38" spans="1:32" ht="21.95" customHeight="1" x14ac:dyDescent="0.2">
      <c r="A38" s="513"/>
      <c r="B38" s="363" t="s">
        <v>186</v>
      </c>
      <c r="C38" s="360">
        <v>151</v>
      </c>
      <c r="D38" s="360">
        <v>3</v>
      </c>
      <c r="E38" s="364">
        <v>27</v>
      </c>
      <c r="F38" s="364">
        <v>2</v>
      </c>
      <c r="G38" s="364">
        <v>13</v>
      </c>
      <c r="H38" s="364">
        <v>1</v>
      </c>
      <c r="I38" s="364">
        <v>10</v>
      </c>
      <c r="J38" s="364">
        <v>0</v>
      </c>
      <c r="K38" s="364">
        <v>18</v>
      </c>
      <c r="L38" s="364">
        <v>0</v>
      </c>
      <c r="M38" s="364">
        <v>2</v>
      </c>
      <c r="N38" s="364">
        <v>0</v>
      </c>
      <c r="O38" s="364">
        <v>15</v>
      </c>
      <c r="P38" s="364">
        <v>0</v>
      </c>
      <c r="Q38" s="364">
        <v>8</v>
      </c>
      <c r="R38" s="364">
        <v>0</v>
      </c>
      <c r="S38" s="364">
        <v>5</v>
      </c>
      <c r="T38" s="364">
        <v>0</v>
      </c>
      <c r="U38" s="364">
        <v>9</v>
      </c>
      <c r="V38" s="364">
        <v>0</v>
      </c>
      <c r="W38" s="364">
        <v>12</v>
      </c>
      <c r="X38" s="364">
        <v>0</v>
      </c>
      <c r="Y38" s="364">
        <v>9</v>
      </c>
      <c r="Z38" s="364">
        <v>0</v>
      </c>
      <c r="AA38" s="364">
        <v>3</v>
      </c>
      <c r="AB38" s="364"/>
      <c r="AC38" s="364">
        <v>4</v>
      </c>
      <c r="AD38" s="364"/>
      <c r="AE38" s="364">
        <v>16</v>
      </c>
      <c r="AF38" s="364"/>
    </row>
    <row r="39" spans="1:32" ht="21.95" customHeight="1" x14ac:dyDescent="0.2">
      <c r="A39" s="509" t="s">
        <v>187</v>
      </c>
      <c r="B39" s="509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</row>
    <row r="40" spans="1:32" ht="21.95" customHeight="1" x14ac:dyDescent="0.2">
      <c r="A40" s="513" t="s">
        <v>173</v>
      </c>
      <c r="B40" s="369" t="s">
        <v>188</v>
      </c>
      <c r="C40" s="360">
        <v>143</v>
      </c>
      <c r="D40" s="360">
        <v>113</v>
      </c>
      <c r="E40" s="364">
        <v>43</v>
      </c>
      <c r="F40" s="364">
        <v>33</v>
      </c>
      <c r="G40" s="364">
        <v>18</v>
      </c>
      <c r="H40" s="364">
        <v>14</v>
      </c>
      <c r="I40" s="364">
        <v>8</v>
      </c>
      <c r="J40" s="364">
        <v>7</v>
      </c>
      <c r="K40" s="364">
        <v>9</v>
      </c>
      <c r="L40" s="364">
        <v>8</v>
      </c>
      <c r="M40" s="364">
        <v>2</v>
      </c>
      <c r="N40" s="364">
        <v>1</v>
      </c>
      <c r="O40" s="364">
        <v>5</v>
      </c>
      <c r="P40" s="364">
        <v>4</v>
      </c>
      <c r="Q40" s="364">
        <v>8</v>
      </c>
      <c r="R40" s="364">
        <v>7</v>
      </c>
      <c r="S40" s="364">
        <v>7</v>
      </c>
      <c r="T40" s="364">
        <v>7</v>
      </c>
      <c r="U40" s="364">
        <v>8</v>
      </c>
      <c r="V40" s="364">
        <v>5</v>
      </c>
      <c r="W40" s="364">
        <v>11</v>
      </c>
      <c r="X40" s="364">
        <v>9</v>
      </c>
      <c r="Y40" s="364">
        <v>4</v>
      </c>
      <c r="Z40" s="364">
        <v>4</v>
      </c>
      <c r="AA40" s="364">
        <v>5</v>
      </c>
      <c r="AB40" s="364">
        <v>3</v>
      </c>
      <c r="AC40" s="364">
        <v>9</v>
      </c>
      <c r="AD40" s="364">
        <v>5</v>
      </c>
      <c r="AE40" s="364">
        <v>6</v>
      </c>
      <c r="AF40" s="364">
        <v>6</v>
      </c>
    </row>
    <row r="41" spans="1:32" ht="21.95" customHeight="1" x14ac:dyDescent="0.2">
      <c r="A41" s="513"/>
      <c r="B41" s="369" t="s">
        <v>189</v>
      </c>
      <c r="C41" s="360">
        <v>419</v>
      </c>
      <c r="D41" s="360">
        <v>308</v>
      </c>
      <c r="E41" s="364">
        <v>98</v>
      </c>
      <c r="F41" s="364">
        <v>72</v>
      </c>
      <c r="G41" s="364">
        <v>39</v>
      </c>
      <c r="H41" s="364">
        <v>30</v>
      </c>
      <c r="I41" s="364">
        <v>35</v>
      </c>
      <c r="J41" s="364">
        <v>24</v>
      </c>
      <c r="K41" s="364">
        <v>20</v>
      </c>
      <c r="L41" s="364">
        <v>14</v>
      </c>
      <c r="M41" s="364">
        <v>10</v>
      </c>
      <c r="N41" s="364">
        <v>6</v>
      </c>
      <c r="O41" s="364">
        <v>12</v>
      </c>
      <c r="P41" s="364">
        <v>8</v>
      </c>
      <c r="Q41" s="364">
        <v>39</v>
      </c>
      <c r="R41" s="364">
        <v>32</v>
      </c>
      <c r="S41" s="364">
        <v>29</v>
      </c>
      <c r="T41" s="364">
        <v>21</v>
      </c>
      <c r="U41" s="364">
        <v>16</v>
      </c>
      <c r="V41" s="364">
        <v>16</v>
      </c>
      <c r="W41" s="364">
        <v>23</v>
      </c>
      <c r="X41" s="364">
        <v>16</v>
      </c>
      <c r="Y41" s="364">
        <v>17</v>
      </c>
      <c r="Z41" s="364">
        <v>10</v>
      </c>
      <c r="AA41" s="364">
        <v>19</v>
      </c>
      <c r="AB41" s="364">
        <v>11</v>
      </c>
      <c r="AC41" s="364">
        <v>21</v>
      </c>
      <c r="AD41" s="364">
        <v>15</v>
      </c>
      <c r="AE41" s="364">
        <v>41</v>
      </c>
      <c r="AF41" s="364">
        <v>33</v>
      </c>
    </row>
    <row r="42" spans="1:32" ht="21.95" customHeight="1" x14ac:dyDescent="0.2">
      <c r="A42" s="513"/>
      <c r="B42" s="369" t="s">
        <v>190</v>
      </c>
      <c r="C42" s="360">
        <v>232</v>
      </c>
      <c r="D42" s="360">
        <v>165</v>
      </c>
      <c r="E42" s="364">
        <v>70</v>
      </c>
      <c r="F42" s="364">
        <v>50</v>
      </c>
      <c r="G42" s="364">
        <v>29</v>
      </c>
      <c r="H42" s="364">
        <v>22</v>
      </c>
      <c r="I42" s="364">
        <v>13</v>
      </c>
      <c r="J42" s="364">
        <v>10</v>
      </c>
      <c r="K42" s="364">
        <v>8</v>
      </c>
      <c r="L42" s="364">
        <v>6</v>
      </c>
      <c r="M42" s="364">
        <v>7</v>
      </c>
      <c r="N42" s="364">
        <v>5</v>
      </c>
      <c r="O42" s="364">
        <v>7</v>
      </c>
      <c r="P42" s="364">
        <v>3</v>
      </c>
      <c r="Q42" s="364">
        <v>16</v>
      </c>
      <c r="R42" s="364">
        <v>14</v>
      </c>
      <c r="S42" s="364">
        <v>14</v>
      </c>
      <c r="T42" s="364">
        <v>9</v>
      </c>
      <c r="U42" s="364">
        <v>14</v>
      </c>
      <c r="V42" s="364">
        <v>11</v>
      </c>
      <c r="W42" s="364">
        <v>12</v>
      </c>
      <c r="X42" s="364">
        <v>9</v>
      </c>
      <c r="Y42" s="364">
        <v>11</v>
      </c>
      <c r="Z42" s="364">
        <v>4</v>
      </c>
      <c r="AA42" s="364">
        <v>13</v>
      </c>
      <c r="AB42" s="364">
        <v>8</v>
      </c>
      <c r="AC42" s="364">
        <v>3</v>
      </c>
      <c r="AD42" s="364">
        <v>2</v>
      </c>
      <c r="AE42" s="364">
        <v>15</v>
      </c>
      <c r="AF42" s="364">
        <v>12</v>
      </c>
    </row>
    <row r="43" spans="1:32" ht="21.95" customHeight="1" x14ac:dyDescent="0.2">
      <c r="A43" s="513"/>
      <c r="B43" s="369" t="s">
        <v>191</v>
      </c>
      <c r="C43" s="360">
        <v>600</v>
      </c>
      <c r="D43" s="360">
        <v>347</v>
      </c>
      <c r="E43" s="364">
        <v>85</v>
      </c>
      <c r="F43" s="364">
        <v>40</v>
      </c>
      <c r="G43" s="364">
        <v>58</v>
      </c>
      <c r="H43" s="364">
        <v>38</v>
      </c>
      <c r="I43" s="364">
        <v>63</v>
      </c>
      <c r="J43" s="364">
        <v>38</v>
      </c>
      <c r="K43" s="364">
        <v>65</v>
      </c>
      <c r="L43" s="364">
        <v>32</v>
      </c>
      <c r="M43" s="364">
        <v>9</v>
      </c>
      <c r="N43" s="364">
        <v>5</v>
      </c>
      <c r="O43" s="364">
        <v>44</v>
      </c>
      <c r="P43" s="364">
        <v>18</v>
      </c>
      <c r="Q43" s="364">
        <v>34</v>
      </c>
      <c r="R43" s="364">
        <v>21</v>
      </c>
      <c r="S43" s="364">
        <v>32</v>
      </c>
      <c r="T43" s="364">
        <v>22</v>
      </c>
      <c r="U43" s="364">
        <v>32</v>
      </c>
      <c r="V43" s="364">
        <v>26</v>
      </c>
      <c r="W43" s="364">
        <v>51</v>
      </c>
      <c r="X43" s="364">
        <v>33</v>
      </c>
      <c r="Y43" s="364">
        <v>24</v>
      </c>
      <c r="Z43" s="364">
        <v>12</v>
      </c>
      <c r="AA43" s="364">
        <v>27</v>
      </c>
      <c r="AB43" s="364">
        <v>18</v>
      </c>
      <c r="AC43" s="364">
        <v>17</v>
      </c>
      <c r="AD43" s="364">
        <v>10</v>
      </c>
      <c r="AE43" s="364">
        <v>59</v>
      </c>
      <c r="AF43" s="364">
        <v>34</v>
      </c>
    </row>
    <row r="44" spans="1:32" ht="21.95" customHeight="1" thickBot="1" x14ac:dyDescent="0.25">
      <c r="A44" s="514"/>
      <c r="B44" s="370" t="s">
        <v>192</v>
      </c>
      <c r="C44" s="360">
        <v>708</v>
      </c>
      <c r="D44" s="360">
        <v>333</v>
      </c>
      <c r="E44" s="364">
        <v>129</v>
      </c>
      <c r="F44" s="364">
        <v>66</v>
      </c>
      <c r="G44" s="364">
        <v>74</v>
      </c>
      <c r="H44" s="364">
        <v>39</v>
      </c>
      <c r="I44" s="364">
        <v>41</v>
      </c>
      <c r="J44" s="364">
        <v>18</v>
      </c>
      <c r="K44" s="364">
        <v>70</v>
      </c>
      <c r="L44" s="364">
        <v>36</v>
      </c>
      <c r="M44" s="364">
        <v>6</v>
      </c>
      <c r="N44" s="364">
        <v>2</v>
      </c>
      <c r="O44" s="364">
        <v>46</v>
      </c>
      <c r="P44" s="364">
        <v>22</v>
      </c>
      <c r="Q44" s="364">
        <v>46</v>
      </c>
      <c r="R44" s="364">
        <v>24</v>
      </c>
      <c r="S44" s="364">
        <v>55</v>
      </c>
      <c r="T44" s="364">
        <v>27</v>
      </c>
      <c r="U44" s="364">
        <v>43</v>
      </c>
      <c r="V44" s="364">
        <v>15</v>
      </c>
      <c r="W44" s="364">
        <v>53</v>
      </c>
      <c r="X44" s="364">
        <v>21</v>
      </c>
      <c r="Y44" s="364">
        <v>19</v>
      </c>
      <c r="Z44" s="364">
        <v>8</v>
      </c>
      <c r="AA44" s="364">
        <v>27</v>
      </c>
      <c r="AB44" s="364">
        <v>11</v>
      </c>
      <c r="AC44" s="364">
        <v>21</v>
      </c>
      <c r="AD44" s="364">
        <v>5</v>
      </c>
      <c r="AE44" s="364">
        <v>78</v>
      </c>
      <c r="AF44" s="364">
        <v>39</v>
      </c>
    </row>
    <row r="45" spans="1:32" ht="36.75" customHeight="1" x14ac:dyDescent="0.2">
      <c r="A45" s="515" t="s">
        <v>193</v>
      </c>
      <c r="B45" s="516"/>
      <c r="C45" s="360">
        <v>2114</v>
      </c>
      <c r="D45" s="364" t="s">
        <v>48</v>
      </c>
      <c r="E45" s="364">
        <v>901</v>
      </c>
      <c r="F45" s="364" t="s">
        <v>48</v>
      </c>
      <c r="G45" s="364">
        <v>216</v>
      </c>
      <c r="H45" s="364" t="s">
        <v>48</v>
      </c>
      <c r="I45" s="364">
        <v>69</v>
      </c>
      <c r="J45" s="364" t="s">
        <v>48</v>
      </c>
      <c r="K45" s="364">
        <v>276</v>
      </c>
      <c r="L45" s="364" t="s">
        <v>48</v>
      </c>
      <c r="M45" s="364">
        <v>28</v>
      </c>
      <c r="N45" s="364" t="s">
        <v>48</v>
      </c>
      <c r="O45" s="364">
        <v>9</v>
      </c>
      <c r="P45" s="364" t="s">
        <v>48</v>
      </c>
      <c r="Q45" s="364">
        <v>55</v>
      </c>
      <c r="R45" s="364" t="s">
        <v>48</v>
      </c>
      <c r="S45" s="364">
        <v>24</v>
      </c>
      <c r="T45" s="364" t="s">
        <v>48</v>
      </c>
      <c r="U45" s="364">
        <v>39</v>
      </c>
      <c r="V45" s="364" t="s">
        <v>48</v>
      </c>
      <c r="W45" s="364">
        <v>53</v>
      </c>
      <c r="X45" s="364" t="s">
        <v>48</v>
      </c>
      <c r="Y45" s="364">
        <v>34</v>
      </c>
      <c r="Z45" s="364" t="s">
        <v>48</v>
      </c>
      <c r="AA45" s="364">
        <v>327</v>
      </c>
      <c r="AB45" s="364" t="s">
        <v>48</v>
      </c>
      <c r="AC45" s="364">
        <v>28</v>
      </c>
      <c r="AD45" s="364" t="s">
        <v>48</v>
      </c>
      <c r="AE45" s="364">
        <v>55</v>
      </c>
      <c r="AF45" s="364" t="s">
        <v>48</v>
      </c>
    </row>
    <row r="46" spans="1:32" ht="21.95" customHeight="1" x14ac:dyDescent="0.2">
      <c r="A46" s="513" t="s">
        <v>154</v>
      </c>
      <c r="B46" s="371" t="s">
        <v>194</v>
      </c>
      <c r="C46" s="360">
        <v>536</v>
      </c>
      <c r="D46" s="364" t="s">
        <v>48</v>
      </c>
      <c r="E46" s="364">
        <v>232</v>
      </c>
      <c r="F46" s="364" t="s">
        <v>48</v>
      </c>
      <c r="G46" s="364">
        <v>26</v>
      </c>
      <c r="H46" s="364" t="s">
        <v>48</v>
      </c>
      <c r="I46" s="364">
        <v>35</v>
      </c>
      <c r="J46" s="364" t="s">
        <v>48</v>
      </c>
      <c r="K46" s="364">
        <v>51</v>
      </c>
      <c r="L46" s="364" t="s">
        <v>48</v>
      </c>
      <c r="M46" s="364">
        <v>18</v>
      </c>
      <c r="N46" s="364" t="s">
        <v>48</v>
      </c>
      <c r="O46" s="364">
        <v>5</v>
      </c>
      <c r="P46" s="364" t="s">
        <v>48</v>
      </c>
      <c r="Q46" s="364">
        <v>23</v>
      </c>
      <c r="R46" s="364" t="s">
        <v>48</v>
      </c>
      <c r="S46" s="364">
        <v>18</v>
      </c>
      <c r="T46" s="364" t="s">
        <v>48</v>
      </c>
      <c r="U46" s="364">
        <v>27</v>
      </c>
      <c r="V46" s="364" t="s">
        <v>48</v>
      </c>
      <c r="W46" s="364">
        <v>26</v>
      </c>
      <c r="X46" s="364" t="s">
        <v>48</v>
      </c>
      <c r="Y46" s="364">
        <v>11</v>
      </c>
      <c r="Z46" s="364" t="s">
        <v>48</v>
      </c>
      <c r="AA46" s="364">
        <v>17</v>
      </c>
      <c r="AB46" s="364" t="s">
        <v>48</v>
      </c>
      <c r="AC46" s="364">
        <v>19</v>
      </c>
      <c r="AD46" s="364" t="s">
        <v>48</v>
      </c>
      <c r="AE46" s="364">
        <v>28</v>
      </c>
      <c r="AF46" s="364" t="s">
        <v>48</v>
      </c>
    </row>
    <row r="47" spans="1:32" ht="21.95" customHeight="1" x14ac:dyDescent="0.2">
      <c r="A47" s="513"/>
      <c r="B47" s="371" t="s">
        <v>195</v>
      </c>
      <c r="C47" s="360">
        <v>1760</v>
      </c>
      <c r="D47" s="364" t="s">
        <v>48</v>
      </c>
      <c r="E47" s="364">
        <v>741</v>
      </c>
      <c r="F47" s="364" t="s">
        <v>48</v>
      </c>
      <c r="G47" s="364">
        <v>198</v>
      </c>
      <c r="H47" s="364" t="s">
        <v>48</v>
      </c>
      <c r="I47" s="364">
        <v>46</v>
      </c>
      <c r="J47" s="364" t="s">
        <v>48</v>
      </c>
      <c r="K47" s="364">
        <v>243</v>
      </c>
      <c r="L47" s="364" t="s">
        <v>48</v>
      </c>
      <c r="M47" s="364">
        <v>19</v>
      </c>
      <c r="N47" s="364" t="s">
        <v>48</v>
      </c>
      <c r="O47" s="364">
        <v>7</v>
      </c>
      <c r="P47" s="364" t="s">
        <v>48</v>
      </c>
      <c r="Q47" s="364">
        <v>39</v>
      </c>
      <c r="R47" s="364" t="s">
        <v>48</v>
      </c>
      <c r="S47" s="364">
        <v>20</v>
      </c>
      <c r="T47" s="364" t="s">
        <v>48</v>
      </c>
      <c r="U47" s="364">
        <v>17</v>
      </c>
      <c r="V47" s="364" t="s">
        <v>48</v>
      </c>
      <c r="W47" s="364">
        <v>37</v>
      </c>
      <c r="X47" s="364" t="s">
        <v>48</v>
      </c>
      <c r="Y47" s="364">
        <v>32</v>
      </c>
      <c r="Z47" s="364" t="s">
        <v>48</v>
      </c>
      <c r="AA47" s="364">
        <v>318</v>
      </c>
      <c r="AB47" s="364" t="s">
        <v>48</v>
      </c>
      <c r="AC47" s="364">
        <v>10</v>
      </c>
      <c r="AD47" s="364" t="s">
        <v>48</v>
      </c>
      <c r="AE47" s="364">
        <v>33</v>
      </c>
      <c r="AF47" s="364" t="s">
        <v>48</v>
      </c>
    </row>
    <row r="48" spans="1:32" ht="21.95" customHeight="1" x14ac:dyDescent="0.2">
      <c r="A48" s="513"/>
      <c r="B48" s="371" t="s">
        <v>196</v>
      </c>
      <c r="C48" s="360">
        <v>354</v>
      </c>
      <c r="D48" s="364" t="s">
        <v>48</v>
      </c>
      <c r="E48" s="364">
        <v>160</v>
      </c>
      <c r="F48" s="364" t="s">
        <v>48</v>
      </c>
      <c r="G48" s="364">
        <v>18</v>
      </c>
      <c r="H48" s="364" t="s">
        <v>48</v>
      </c>
      <c r="I48" s="364">
        <v>23</v>
      </c>
      <c r="J48" s="364" t="s">
        <v>48</v>
      </c>
      <c r="K48" s="364">
        <v>33</v>
      </c>
      <c r="L48" s="364" t="s">
        <v>48</v>
      </c>
      <c r="M48" s="364">
        <v>9</v>
      </c>
      <c r="N48" s="364" t="s">
        <v>48</v>
      </c>
      <c r="O48" s="364">
        <v>2</v>
      </c>
      <c r="P48" s="364" t="s">
        <v>48</v>
      </c>
      <c r="Q48" s="364">
        <v>16</v>
      </c>
      <c r="R48" s="364" t="s">
        <v>48</v>
      </c>
      <c r="S48" s="364">
        <v>4</v>
      </c>
      <c r="T48" s="364" t="s">
        <v>48</v>
      </c>
      <c r="U48" s="364">
        <v>22</v>
      </c>
      <c r="V48" s="364" t="s">
        <v>48</v>
      </c>
      <c r="W48" s="364">
        <v>16</v>
      </c>
      <c r="X48" s="364" t="s">
        <v>48</v>
      </c>
      <c r="Y48" s="364">
        <v>2</v>
      </c>
      <c r="Z48" s="364" t="s">
        <v>48</v>
      </c>
      <c r="AA48" s="364">
        <v>9</v>
      </c>
      <c r="AB48" s="364" t="s">
        <v>48</v>
      </c>
      <c r="AC48" s="364">
        <v>18</v>
      </c>
      <c r="AD48" s="364" t="s">
        <v>48</v>
      </c>
      <c r="AE48" s="364">
        <v>22</v>
      </c>
      <c r="AF48" s="364" t="s">
        <v>48</v>
      </c>
    </row>
    <row r="49" spans="1:32" ht="21.95" customHeight="1" x14ac:dyDescent="0.2">
      <c r="A49" s="509" t="s">
        <v>122</v>
      </c>
      <c r="B49" s="510"/>
      <c r="C49" s="360">
        <v>1796</v>
      </c>
      <c r="D49" s="360">
        <v>1022</v>
      </c>
      <c r="E49" s="364">
        <v>417</v>
      </c>
      <c r="F49" s="364">
        <v>231</v>
      </c>
      <c r="G49" s="364">
        <v>163</v>
      </c>
      <c r="H49" s="364">
        <v>103</v>
      </c>
      <c r="I49" s="364">
        <v>162</v>
      </c>
      <c r="J49" s="364">
        <v>97</v>
      </c>
      <c r="K49" s="364">
        <v>109</v>
      </c>
      <c r="L49" s="364">
        <v>56</v>
      </c>
      <c r="M49" s="364">
        <v>44</v>
      </c>
      <c r="N49" s="364">
        <v>28</v>
      </c>
      <c r="O49" s="364">
        <v>79</v>
      </c>
      <c r="P49" s="364">
        <v>53</v>
      </c>
      <c r="Q49" s="364">
        <v>98</v>
      </c>
      <c r="R49" s="364">
        <v>47</v>
      </c>
      <c r="S49" s="364">
        <v>119</v>
      </c>
      <c r="T49" s="364">
        <v>59</v>
      </c>
      <c r="U49" s="364">
        <v>106</v>
      </c>
      <c r="V49" s="364">
        <v>63</v>
      </c>
      <c r="W49" s="364">
        <v>138</v>
      </c>
      <c r="X49" s="364">
        <v>80</v>
      </c>
      <c r="Y49" s="364">
        <v>81</v>
      </c>
      <c r="Z49" s="364">
        <v>48</v>
      </c>
      <c r="AA49" s="364">
        <v>95</v>
      </c>
      <c r="AB49" s="364">
        <v>56</v>
      </c>
      <c r="AC49" s="364">
        <v>53</v>
      </c>
      <c r="AD49" s="364">
        <v>28</v>
      </c>
      <c r="AE49" s="364">
        <v>132</v>
      </c>
      <c r="AF49" s="364">
        <v>73</v>
      </c>
    </row>
    <row r="50" spans="1:32" ht="21.95" customHeight="1" x14ac:dyDescent="0.2">
      <c r="A50" s="372"/>
      <c r="B50" s="373" t="s">
        <v>197</v>
      </c>
      <c r="C50" s="360">
        <v>233</v>
      </c>
      <c r="D50" s="360">
        <v>90</v>
      </c>
      <c r="E50" s="364">
        <v>65</v>
      </c>
      <c r="F50" s="364">
        <v>21</v>
      </c>
      <c r="G50" s="364">
        <v>24</v>
      </c>
      <c r="H50" s="364">
        <v>13</v>
      </c>
      <c r="I50" s="364">
        <v>21</v>
      </c>
      <c r="J50" s="364">
        <v>12</v>
      </c>
      <c r="K50" s="364">
        <v>12</v>
      </c>
      <c r="L50" s="364">
        <v>4</v>
      </c>
      <c r="M50" s="364">
        <v>5</v>
      </c>
      <c r="N50" s="364">
        <v>2</v>
      </c>
      <c r="O50" s="364">
        <v>10</v>
      </c>
      <c r="P50" s="364">
        <v>5</v>
      </c>
      <c r="Q50" s="364">
        <v>10</v>
      </c>
      <c r="R50" s="364">
        <v>4</v>
      </c>
      <c r="S50" s="364">
        <v>17</v>
      </c>
      <c r="T50" s="364">
        <v>3</v>
      </c>
      <c r="U50" s="364">
        <v>14</v>
      </c>
      <c r="V50" s="364">
        <v>8</v>
      </c>
      <c r="W50" s="364">
        <v>12</v>
      </c>
      <c r="X50" s="364">
        <v>4</v>
      </c>
      <c r="Y50" s="364">
        <v>13</v>
      </c>
      <c r="Z50" s="364">
        <v>7</v>
      </c>
      <c r="AA50" s="364">
        <v>9</v>
      </c>
      <c r="AB50" s="364">
        <v>2</v>
      </c>
      <c r="AC50" s="364">
        <v>5</v>
      </c>
      <c r="AD50" s="364">
        <v>2</v>
      </c>
      <c r="AE50" s="364">
        <v>16</v>
      </c>
      <c r="AF50" s="364">
        <v>3</v>
      </c>
    </row>
    <row r="51" spans="1:32" s="379" customFormat="1" ht="21.95" customHeight="1" x14ac:dyDescent="0.2">
      <c r="A51" s="509" t="s">
        <v>198</v>
      </c>
      <c r="B51" s="510"/>
      <c r="C51" s="360">
        <v>262</v>
      </c>
      <c r="D51" s="360">
        <v>188</v>
      </c>
      <c r="E51" s="364">
        <v>85</v>
      </c>
      <c r="F51" s="364">
        <v>59</v>
      </c>
      <c r="G51" s="364">
        <v>28</v>
      </c>
      <c r="H51" s="364">
        <v>19</v>
      </c>
      <c r="I51" s="364">
        <v>23</v>
      </c>
      <c r="J51" s="364">
        <v>13</v>
      </c>
      <c r="K51" s="364">
        <v>13</v>
      </c>
      <c r="L51" s="364">
        <v>7</v>
      </c>
      <c r="M51" s="364">
        <v>4</v>
      </c>
      <c r="N51" s="364">
        <v>4</v>
      </c>
      <c r="O51" s="364">
        <v>8</v>
      </c>
      <c r="P51" s="364">
        <v>7</v>
      </c>
      <c r="Q51" s="364">
        <v>13</v>
      </c>
      <c r="R51" s="364">
        <v>9</v>
      </c>
      <c r="S51" s="364">
        <v>6</v>
      </c>
      <c r="T51" s="364">
        <v>6</v>
      </c>
      <c r="U51" s="364">
        <v>23</v>
      </c>
      <c r="V51" s="364">
        <v>20</v>
      </c>
      <c r="W51" s="364">
        <v>22</v>
      </c>
      <c r="X51" s="364">
        <v>20</v>
      </c>
      <c r="Y51" s="364">
        <v>10</v>
      </c>
      <c r="Z51" s="364">
        <v>6</v>
      </c>
      <c r="AA51" s="364">
        <v>13</v>
      </c>
      <c r="AB51" s="364">
        <v>7</v>
      </c>
      <c r="AC51" s="364">
        <v>6</v>
      </c>
      <c r="AD51" s="364">
        <v>4</v>
      </c>
      <c r="AE51" s="364">
        <v>8</v>
      </c>
      <c r="AF51" s="364">
        <v>7</v>
      </c>
    </row>
    <row r="52" spans="1:32" s="379" customFormat="1" ht="21.95" customHeight="1" x14ac:dyDescent="0.2">
      <c r="A52" s="509" t="s">
        <v>199</v>
      </c>
      <c r="B52" s="510"/>
      <c r="C52" s="360">
        <v>19</v>
      </c>
      <c r="D52" s="360">
        <v>8</v>
      </c>
      <c r="E52" s="364">
        <v>6</v>
      </c>
      <c r="F52" s="364">
        <v>3</v>
      </c>
      <c r="G52" s="364">
        <v>0</v>
      </c>
      <c r="H52" s="364">
        <v>0</v>
      </c>
      <c r="I52" s="364">
        <v>0</v>
      </c>
      <c r="J52" s="364">
        <v>0</v>
      </c>
      <c r="K52" s="364">
        <v>1</v>
      </c>
      <c r="L52" s="364">
        <v>0</v>
      </c>
      <c r="M52" s="364">
        <v>2</v>
      </c>
      <c r="N52" s="364">
        <v>0</v>
      </c>
      <c r="O52" s="364">
        <v>0</v>
      </c>
      <c r="P52" s="364">
        <v>0</v>
      </c>
      <c r="Q52" s="364">
        <v>0</v>
      </c>
      <c r="R52" s="364">
        <v>0</v>
      </c>
      <c r="S52" s="364">
        <v>4</v>
      </c>
      <c r="T52" s="364">
        <v>2</v>
      </c>
      <c r="U52" s="364">
        <v>1</v>
      </c>
      <c r="V52" s="364">
        <v>1</v>
      </c>
      <c r="W52" s="364">
        <v>0</v>
      </c>
      <c r="X52" s="364">
        <v>0</v>
      </c>
      <c r="Y52" s="364">
        <v>2</v>
      </c>
      <c r="Z52" s="364">
        <v>0</v>
      </c>
      <c r="AA52" s="364">
        <v>2</v>
      </c>
      <c r="AB52" s="364">
        <v>2</v>
      </c>
      <c r="AC52" s="364">
        <v>1</v>
      </c>
      <c r="AD52" s="364">
        <v>0</v>
      </c>
      <c r="AE52" s="364">
        <v>0</v>
      </c>
      <c r="AF52" s="364">
        <v>0</v>
      </c>
    </row>
    <row r="54" spans="1:32" x14ac:dyDescent="0.2">
      <c r="G54" s="359">
        <v>0</v>
      </c>
    </row>
    <row r="55" spans="1:32" x14ac:dyDescent="0.2">
      <c r="C55" s="359" t="s">
        <v>215</v>
      </c>
      <c r="G55" s="359">
        <v>0</v>
      </c>
    </row>
    <row r="56" spans="1:32" x14ac:dyDescent="0.2">
      <c r="G56" s="359">
        <v>0</v>
      </c>
    </row>
    <row r="57" spans="1:32" x14ac:dyDescent="0.2">
      <c r="G57" s="359">
        <v>0</v>
      </c>
    </row>
  </sheetData>
  <mergeCells count="33">
    <mergeCell ref="W1:X1"/>
    <mergeCell ref="B2:T2"/>
    <mergeCell ref="A4:B6"/>
    <mergeCell ref="C4:D5"/>
    <mergeCell ref="E4:F5"/>
    <mergeCell ref="G4:H5"/>
    <mergeCell ref="I4:J5"/>
    <mergeCell ref="K4:L5"/>
    <mergeCell ref="M4:N5"/>
    <mergeCell ref="O4:P5"/>
    <mergeCell ref="A40:A44"/>
    <mergeCell ref="AC4:AD5"/>
    <mergeCell ref="AE4:AF5"/>
    <mergeCell ref="A7:B7"/>
    <mergeCell ref="A8:A15"/>
    <mergeCell ref="A16:B16"/>
    <mergeCell ref="A18:A24"/>
    <mergeCell ref="Q4:R5"/>
    <mergeCell ref="S4:T5"/>
    <mergeCell ref="U4:V5"/>
    <mergeCell ref="W4:X5"/>
    <mergeCell ref="Y4:Z5"/>
    <mergeCell ref="AA4:AB5"/>
    <mergeCell ref="A25:B25"/>
    <mergeCell ref="A26:A31"/>
    <mergeCell ref="A32:B32"/>
    <mergeCell ref="A33:A38"/>
    <mergeCell ref="A39:B39"/>
    <mergeCell ref="A45:B45"/>
    <mergeCell ref="A46:A48"/>
    <mergeCell ref="A49:B49"/>
    <mergeCell ref="A51:B51"/>
    <mergeCell ref="A52:B52"/>
  </mergeCells>
  <conditionalFormatting sqref="C25:AF25">
    <cfRule type="cellIs" dxfId="38" priority="3" stopIfTrue="1" operator="notEqual">
      <formula>C7</formula>
    </cfRule>
  </conditionalFormatting>
  <conditionalFormatting sqref="C32:AF32 C39:AF39">
    <cfRule type="cellIs" dxfId="37" priority="4" stopIfTrue="1" operator="notEqual">
      <formula>C$7</formula>
    </cfRule>
  </conditionalFormatting>
  <conditionalFormatting sqref="E45 G45 I45 K45 Q45 S45 U45 W45 Y45 AA45 AC45 AE45">
    <cfRule type="cellIs" dxfId="36" priority="5" stopIfTrue="1" operator="notEqual">
      <formula>E47+E48</formula>
    </cfRule>
  </conditionalFormatting>
  <conditionalFormatting sqref="Q33:AF33 E33:J33 M33:N33">
    <cfRule type="cellIs" dxfId="35" priority="2" operator="notEqual">
      <formula>E$18</formula>
    </cfRule>
  </conditionalFormatting>
  <conditionalFormatting sqref="O45">
    <cfRule type="cellIs" dxfId="34" priority="1" stopIfTrue="1" operator="notEqual">
      <formula>O47+O48</formula>
    </cfRule>
  </conditionalFormatting>
  <conditionalFormatting sqref="C7:D24 C26:D31 C33:D38 C40:D44 C45:C48 C49:D52">
    <cfRule type="cellIs" dxfId="33" priority="6" stopIfTrue="1" operator="notEqual">
      <formula>#REF!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tabSelected="1" zoomScale="80" zoomScaleNormal="80" workbookViewId="0">
      <pane xSplit="2" ySplit="6" topLeftCell="J22" activePane="bottomRight" state="frozen"/>
      <selection pane="topRight" activeCell="C1" sqref="C1"/>
      <selection pane="bottomLeft" activeCell="A7" sqref="A7"/>
      <selection pane="bottomRight" activeCell="Q41" sqref="Q41"/>
    </sheetView>
  </sheetViews>
  <sheetFormatPr defaultColWidth="13.7109375" defaultRowHeight="18.75" x14ac:dyDescent="0.2"/>
  <cols>
    <col min="1" max="1" width="4.5703125" style="332" customWidth="1"/>
    <col min="2" max="2" width="45.28515625" style="332" customWidth="1"/>
    <col min="3" max="4" width="11.42578125" style="340" customWidth="1"/>
    <col min="5" max="10" width="12.7109375" style="340" customWidth="1"/>
    <col min="11" max="12" width="14.140625" style="340" customWidth="1"/>
    <col min="13" max="32" width="12.7109375" style="340" customWidth="1"/>
    <col min="33" max="16384" width="13.7109375" style="340"/>
  </cols>
  <sheetData>
    <row r="1" spans="1:32" s="332" customFormat="1" ht="23.25" customHeight="1" x14ac:dyDescent="0.2">
      <c r="G1" s="380"/>
      <c r="H1" s="380"/>
      <c r="K1" s="483"/>
      <c r="L1" s="483"/>
    </row>
    <row r="2" spans="1:32" s="332" customFormat="1" ht="22.5" x14ac:dyDescent="0.2">
      <c r="B2" s="484" t="s">
        <v>225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</row>
    <row r="3" spans="1:32" s="332" customFormat="1" ht="9.75" customHeight="1" x14ac:dyDescent="0.2">
      <c r="B3" s="334"/>
      <c r="C3" s="334"/>
      <c r="D3" s="334"/>
      <c r="E3" s="334"/>
      <c r="F3" s="334"/>
      <c r="O3" s="334"/>
      <c r="P3" s="334"/>
      <c r="Q3" s="334"/>
      <c r="R3" s="334"/>
      <c r="S3" s="334"/>
      <c r="T3" s="334"/>
      <c r="U3" s="334"/>
      <c r="V3" s="334"/>
      <c r="Y3" s="334"/>
      <c r="Z3" s="334"/>
      <c r="AA3" s="334"/>
      <c r="AB3" s="334"/>
    </row>
    <row r="4" spans="1:32" s="332" customFormat="1" ht="15" customHeight="1" x14ac:dyDescent="0.2">
      <c r="A4" s="485" t="s">
        <v>1</v>
      </c>
      <c r="B4" s="485"/>
      <c r="C4" s="486" t="s">
        <v>2</v>
      </c>
      <c r="D4" s="487"/>
      <c r="E4" s="490" t="s">
        <v>91</v>
      </c>
      <c r="F4" s="491"/>
      <c r="G4" s="490" t="s">
        <v>129</v>
      </c>
      <c r="H4" s="491"/>
      <c r="I4" s="490" t="s">
        <v>9</v>
      </c>
      <c r="J4" s="491"/>
      <c r="K4" s="490" t="s">
        <v>10</v>
      </c>
      <c r="L4" s="491"/>
      <c r="M4" s="490" t="s">
        <v>11</v>
      </c>
      <c r="N4" s="491"/>
      <c r="O4" s="490" t="s">
        <v>4</v>
      </c>
      <c r="P4" s="491"/>
      <c r="Q4" s="490" t="s">
        <v>69</v>
      </c>
      <c r="R4" s="491"/>
      <c r="S4" s="490" t="s">
        <v>221</v>
      </c>
      <c r="T4" s="491"/>
      <c r="U4" s="490" t="s">
        <v>224</v>
      </c>
      <c r="V4" s="491"/>
      <c r="W4" s="490" t="s">
        <v>12</v>
      </c>
      <c r="X4" s="491"/>
      <c r="Y4" s="490" t="s">
        <v>127</v>
      </c>
      <c r="Z4" s="491"/>
      <c r="AA4" s="490" t="s">
        <v>128</v>
      </c>
      <c r="AB4" s="491"/>
      <c r="AC4" s="490" t="s">
        <v>14</v>
      </c>
      <c r="AD4" s="491"/>
      <c r="AE4" s="490" t="s">
        <v>15</v>
      </c>
      <c r="AF4" s="491"/>
    </row>
    <row r="5" spans="1:32" s="332" customFormat="1" ht="15" customHeight="1" x14ac:dyDescent="0.2">
      <c r="A5" s="485"/>
      <c r="B5" s="485"/>
      <c r="C5" s="488"/>
      <c r="D5" s="489"/>
      <c r="E5" s="492"/>
      <c r="F5" s="493"/>
      <c r="G5" s="492"/>
      <c r="H5" s="493"/>
      <c r="I5" s="492"/>
      <c r="J5" s="493"/>
      <c r="K5" s="492"/>
      <c r="L5" s="493"/>
      <c r="M5" s="492"/>
      <c r="N5" s="493"/>
      <c r="O5" s="492"/>
      <c r="P5" s="493"/>
      <c r="Q5" s="492"/>
      <c r="R5" s="493"/>
      <c r="S5" s="492"/>
      <c r="T5" s="493"/>
      <c r="U5" s="492"/>
      <c r="V5" s="493"/>
      <c r="W5" s="492"/>
      <c r="X5" s="493"/>
      <c r="Y5" s="492"/>
      <c r="Z5" s="493"/>
      <c r="AA5" s="492"/>
      <c r="AB5" s="493"/>
      <c r="AC5" s="492"/>
      <c r="AD5" s="493"/>
      <c r="AE5" s="492"/>
      <c r="AF5" s="493"/>
    </row>
    <row r="6" spans="1:32" s="332" customFormat="1" x14ac:dyDescent="0.2">
      <c r="A6" s="485"/>
      <c r="B6" s="485"/>
      <c r="C6" s="335" t="s">
        <v>16</v>
      </c>
      <c r="D6" s="335" t="s">
        <v>17</v>
      </c>
      <c r="E6" s="377" t="s">
        <v>16</v>
      </c>
      <c r="F6" s="377" t="s">
        <v>17</v>
      </c>
      <c r="G6" s="377" t="s">
        <v>16</v>
      </c>
      <c r="H6" s="377" t="s">
        <v>17</v>
      </c>
      <c r="I6" s="336" t="s">
        <v>16</v>
      </c>
      <c r="J6" s="336" t="s">
        <v>17</v>
      </c>
      <c r="K6" s="336" t="s">
        <v>16</v>
      </c>
      <c r="L6" s="336" t="s">
        <v>17</v>
      </c>
      <c r="M6" s="336" t="s">
        <v>16</v>
      </c>
      <c r="N6" s="336" t="s">
        <v>17</v>
      </c>
      <c r="O6" s="336" t="s">
        <v>16</v>
      </c>
      <c r="P6" s="336" t="s">
        <v>17</v>
      </c>
      <c r="Q6" s="336" t="s">
        <v>16</v>
      </c>
      <c r="R6" s="376" t="s">
        <v>17</v>
      </c>
      <c r="S6" s="336" t="s">
        <v>16</v>
      </c>
      <c r="T6" s="336" t="s">
        <v>17</v>
      </c>
      <c r="U6" s="336" t="s">
        <v>16</v>
      </c>
      <c r="V6" s="336" t="s">
        <v>17</v>
      </c>
      <c r="W6" s="336" t="s">
        <v>16</v>
      </c>
      <c r="X6" s="336" t="s">
        <v>17</v>
      </c>
      <c r="Y6" s="336" t="s">
        <v>16</v>
      </c>
      <c r="Z6" s="336" t="s">
        <v>17</v>
      </c>
      <c r="AA6" s="336" t="s">
        <v>16</v>
      </c>
      <c r="AB6" s="336" t="s">
        <v>17</v>
      </c>
      <c r="AC6" s="336" t="s">
        <v>16</v>
      </c>
      <c r="AD6" s="336" t="s">
        <v>17</v>
      </c>
      <c r="AE6" s="336" t="s">
        <v>16</v>
      </c>
      <c r="AF6" s="336" t="s">
        <v>17</v>
      </c>
    </row>
    <row r="7" spans="1:32" ht="21.95" customHeight="1" x14ac:dyDescent="0.25">
      <c r="A7" s="494" t="s">
        <v>18</v>
      </c>
      <c r="B7" s="494"/>
      <c r="C7" s="337">
        <v>2128</v>
      </c>
      <c r="D7" s="337">
        <v>1270</v>
      </c>
      <c r="E7" s="338">
        <v>128</v>
      </c>
      <c r="F7" s="338">
        <v>82</v>
      </c>
      <c r="G7" s="338">
        <v>144</v>
      </c>
      <c r="H7" s="338">
        <v>83</v>
      </c>
      <c r="I7" s="338">
        <v>109</v>
      </c>
      <c r="J7" s="338">
        <v>76</v>
      </c>
      <c r="K7" s="338">
        <v>168</v>
      </c>
      <c r="L7" s="338">
        <v>98</v>
      </c>
      <c r="M7" s="338">
        <v>67</v>
      </c>
      <c r="N7" s="338">
        <v>37</v>
      </c>
      <c r="O7" s="338">
        <v>176</v>
      </c>
      <c r="P7" s="338">
        <v>96</v>
      </c>
      <c r="Q7" s="338">
        <v>180</v>
      </c>
      <c r="R7" s="338">
        <v>106</v>
      </c>
      <c r="S7" s="338">
        <v>34</v>
      </c>
      <c r="T7" s="338">
        <v>22</v>
      </c>
      <c r="U7" s="338">
        <v>107</v>
      </c>
      <c r="V7" s="338">
        <v>53</v>
      </c>
      <c r="W7" s="338">
        <v>96</v>
      </c>
      <c r="X7" s="338">
        <v>60</v>
      </c>
      <c r="Y7" s="338">
        <v>444</v>
      </c>
      <c r="Z7" s="339">
        <v>268</v>
      </c>
      <c r="AA7" s="338">
        <v>202</v>
      </c>
      <c r="AB7" s="338">
        <v>135</v>
      </c>
      <c r="AC7" s="338">
        <v>65</v>
      </c>
      <c r="AD7" s="338">
        <v>30</v>
      </c>
      <c r="AE7" s="338">
        <v>208</v>
      </c>
      <c r="AF7" s="338">
        <v>124</v>
      </c>
    </row>
    <row r="8" spans="1:32" ht="21.95" customHeight="1" x14ac:dyDescent="0.2">
      <c r="A8" s="525" t="s">
        <v>154</v>
      </c>
      <c r="B8" s="341" t="s">
        <v>155</v>
      </c>
      <c r="C8" s="337">
        <v>1875</v>
      </c>
      <c r="D8" s="337">
        <v>1075</v>
      </c>
      <c r="E8" s="338">
        <v>101</v>
      </c>
      <c r="F8" s="338">
        <v>60</v>
      </c>
      <c r="G8" s="338">
        <v>122</v>
      </c>
      <c r="H8" s="338">
        <v>67</v>
      </c>
      <c r="I8" s="338">
        <v>103</v>
      </c>
      <c r="J8" s="338">
        <v>70</v>
      </c>
      <c r="K8" s="338">
        <v>145</v>
      </c>
      <c r="L8" s="338">
        <v>83</v>
      </c>
      <c r="M8" s="338">
        <v>63</v>
      </c>
      <c r="N8" s="338">
        <v>36</v>
      </c>
      <c r="O8" s="338">
        <v>163</v>
      </c>
      <c r="P8" s="338">
        <v>90</v>
      </c>
      <c r="Q8" s="338">
        <v>164</v>
      </c>
      <c r="R8" s="338">
        <v>92</v>
      </c>
      <c r="S8" s="338">
        <v>30</v>
      </c>
      <c r="T8" s="338">
        <v>19</v>
      </c>
      <c r="U8" s="338">
        <v>95</v>
      </c>
      <c r="V8" s="338">
        <v>41</v>
      </c>
      <c r="W8" s="338">
        <v>89</v>
      </c>
      <c r="X8" s="338">
        <v>53</v>
      </c>
      <c r="Y8" s="338">
        <v>388</v>
      </c>
      <c r="Z8" s="338">
        <v>225</v>
      </c>
      <c r="AA8" s="338">
        <v>163</v>
      </c>
      <c r="AB8" s="338">
        <v>101</v>
      </c>
      <c r="AC8" s="338">
        <v>59</v>
      </c>
      <c r="AD8" s="338">
        <v>28</v>
      </c>
      <c r="AE8" s="338">
        <v>190</v>
      </c>
      <c r="AF8" s="338">
        <v>110</v>
      </c>
    </row>
    <row r="9" spans="1:32" ht="21.95" customHeight="1" x14ac:dyDescent="0.2">
      <c r="A9" s="526"/>
      <c r="B9" s="342" t="s">
        <v>156</v>
      </c>
      <c r="C9" s="337">
        <v>63</v>
      </c>
      <c r="D9" s="337">
        <v>30</v>
      </c>
      <c r="E9" s="343">
        <v>3</v>
      </c>
      <c r="F9" s="343">
        <v>2</v>
      </c>
      <c r="G9" s="343">
        <v>3</v>
      </c>
      <c r="H9" s="343">
        <v>1</v>
      </c>
      <c r="I9" s="343">
        <v>2</v>
      </c>
      <c r="J9" s="343">
        <v>1</v>
      </c>
      <c r="K9" s="343">
        <v>6</v>
      </c>
      <c r="L9" s="343">
        <v>2</v>
      </c>
      <c r="M9" s="343">
        <v>2</v>
      </c>
      <c r="N9" s="343">
        <v>2</v>
      </c>
      <c r="O9" s="343">
        <v>8</v>
      </c>
      <c r="P9" s="343">
        <v>2</v>
      </c>
      <c r="Q9" s="338">
        <v>4</v>
      </c>
      <c r="R9" s="338">
        <v>0</v>
      </c>
      <c r="S9" s="338">
        <v>2</v>
      </c>
      <c r="T9" s="338">
        <v>2</v>
      </c>
      <c r="U9" s="338">
        <v>1</v>
      </c>
      <c r="V9" s="338">
        <v>1</v>
      </c>
      <c r="W9" s="343">
        <v>6</v>
      </c>
      <c r="X9" s="343">
        <v>3</v>
      </c>
      <c r="Y9" s="338">
        <v>17</v>
      </c>
      <c r="Z9" s="338">
        <v>8</v>
      </c>
      <c r="AA9" s="338">
        <v>4</v>
      </c>
      <c r="AB9" s="338">
        <v>4</v>
      </c>
      <c r="AC9" s="343">
        <v>1</v>
      </c>
      <c r="AD9" s="343">
        <v>0</v>
      </c>
      <c r="AE9" s="343">
        <v>4</v>
      </c>
      <c r="AF9" s="343">
        <v>2</v>
      </c>
    </row>
    <row r="10" spans="1:32" ht="21.95" customHeight="1" x14ac:dyDescent="0.2">
      <c r="A10" s="526"/>
      <c r="B10" s="342" t="s">
        <v>157</v>
      </c>
      <c r="C10" s="337">
        <v>246</v>
      </c>
      <c r="D10" s="337">
        <v>133</v>
      </c>
      <c r="E10" s="343">
        <v>10</v>
      </c>
      <c r="F10" s="343">
        <v>4</v>
      </c>
      <c r="G10" s="343">
        <v>14</v>
      </c>
      <c r="H10" s="343">
        <v>6</v>
      </c>
      <c r="I10" s="343">
        <v>11</v>
      </c>
      <c r="J10" s="343">
        <v>5</v>
      </c>
      <c r="K10" s="343">
        <v>15</v>
      </c>
      <c r="L10" s="343">
        <v>6</v>
      </c>
      <c r="M10" s="343">
        <v>11</v>
      </c>
      <c r="N10" s="343">
        <v>10</v>
      </c>
      <c r="O10" s="343">
        <v>24</v>
      </c>
      <c r="P10" s="343">
        <v>9</v>
      </c>
      <c r="Q10" s="338">
        <v>14</v>
      </c>
      <c r="R10" s="338">
        <v>8</v>
      </c>
      <c r="S10" s="343">
        <v>7</v>
      </c>
      <c r="T10" s="343">
        <v>6</v>
      </c>
      <c r="U10" s="338">
        <v>11</v>
      </c>
      <c r="V10" s="338">
        <v>6</v>
      </c>
      <c r="W10" s="343">
        <v>16</v>
      </c>
      <c r="X10" s="343">
        <v>13</v>
      </c>
      <c r="Y10" s="338">
        <v>70</v>
      </c>
      <c r="Z10" s="338">
        <v>36</v>
      </c>
      <c r="AA10" s="338">
        <v>16</v>
      </c>
      <c r="AB10" s="338">
        <v>11</v>
      </c>
      <c r="AC10" s="343">
        <v>6</v>
      </c>
      <c r="AD10" s="343">
        <v>4</v>
      </c>
      <c r="AE10" s="343">
        <v>21</v>
      </c>
      <c r="AF10" s="343">
        <v>9</v>
      </c>
    </row>
    <row r="11" spans="1:32" ht="37.5" customHeight="1" x14ac:dyDescent="0.2">
      <c r="A11" s="526"/>
      <c r="B11" s="342" t="s">
        <v>158</v>
      </c>
      <c r="C11" s="337">
        <v>146</v>
      </c>
      <c r="D11" s="337">
        <v>99</v>
      </c>
      <c r="E11" s="343">
        <v>10</v>
      </c>
      <c r="F11" s="343">
        <v>9</v>
      </c>
      <c r="G11" s="343">
        <v>11</v>
      </c>
      <c r="H11" s="343">
        <v>8</v>
      </c>
      <c r="I11" s="343">
        <v>6</v>
      </c>
      <c r="J11" s="343">
        <v>5</v>
      </c>
      <c r="K11" s="343">
        <v>16</v>
      </c>
      <c r="L11" s="343">
        <v>11</v>
      </c>
      <c r="M11" s="343">
        <v>6</v>
      </c>
      <c r="N11" s="343">
        <v>3</v>
      </c>
      <c r="O11" s="343">
        <v>12</v>
      </c>
      <c r="P11" s="343">
        <v>9</v>
      </c>
      <c r="Q11" s="338">
        <v>10</v>
      </c>
      <c r="R11" s="338">
        <v>5</v>
      </c>
      <c r="S11" s="343">
        <v>1</v>
      </c>
      <c r="T11" s="343">
        <v>0</v>
      </c>
      <c r="U11" s="338">
        <v>3</v>
      </c>
      <c r="V11" s="338">
        <v>2</v>
      </c>
      <c r="W11" s="343">
        <v>9</v>
      </c>
      <c r="X11" s="343">
        <v>7</v>
      </c>
      <c r="Y11" s="338">
        <v>32</v>
      </c>
      <c r="Z11" s="338">
        <v>22</v>
      </c>
      <c r="AA11" s="338">
        <v>11</v>
      </c>
      <c r="AB11" s="338">
        <v>7</v>
      </c>
      <c r="AC11" s="343">
        <v>5</v>
      </c>
      <c r="AD11" s="343">
        <v>3</v>
      </c>
      <c r="AE11" s="343">
        <v>14</v>
      </c>
      <c r="AF11" s="343">
        <v>8</v>
      </c>
    </row>
    <row r="12" spans="1:32" ht="21.95" customHeight="1" x14ac:dyDescent="0.2">
      <c r="A12" s="526"/>
      <c r="B12" s="344" t="s">
        <v>159</v>
      </c>
      <c r="C12" s="337">
        <v>51</v>
      </c>
      <c r="D12" s="337">
        <v>27</v>
      </c>
      <c r="E12" s="343">
        <v>3</v>
      </c>
      <c r="F12" s="343">
        <v>2</v>
      </c>
      <c r="G12" s="343">
        <v>7</v>
      </c>
      <c r="H12" s="343">
        <v>4</v>
      </c>
      <c r="I12" s="343">
        <v>3</v>
      </c>
      <c r="J12" s="343">
        <v>2</v>
      </c>
      <c r="K12" s="343">
        <v>5</v>
      </c>
      <c r="L12" s="343">
        <v>3</v>
      </c>
      <c r="M12" s="343">
        <v>1</v>
      </c>
      <c r="N12" s="343">
        <v>0</v>
      </c>
      <c r="O12" s="343">
        <v>0</v>
      </c>
      <c r="P12" s="343">
        <v>0</v>
      </c>
      <c r="Q12" s="338">
        <v>4</v>
      </c>
      <c r="R12" s="338">
        <v>3</v>
      </c>
      <c r="S12" s="343">
        <v>0</v>
      </c>
      <c r="T12" s="343">
        <v>0</v>
      </c>
      <c r="U12" s="338">
        <v>2</v>
      </c>
      <c r="V12" s="338">
        <v>0</v>
      </c>
      <c r="W12" s="343">
        <v>6</v>
      </c>
      <c r="X12" s="343">
        <v>3</v>
      </c>
      <c r="Y12" s="338">
        <v>0</v>
      </c>
      <c r="Z12" s="338">
        <v>0</v>
      </c>
      <c r="AA12" s="338">
        <v>4</v>
      </c>
      <c r="AB12" s="338">
        <v>2</v>
      </c>
      <c r="AC12" s="343">
        <v>5</v>
      </c>
      <c r="AD12" s="343">
        <v>2</v>
      </c>
      <c r="AE12" s="343">
        <v>11</v>
      </c>
      <c r="AF12" s="343">
        <v>6</v>
      </c>
    </row>
    <row r="13" spans="1:32" ht="21.95" customHeight="1" x14ac:dyDescent="0.2">
      <c r="A13" s="526"/>
      <c r="B13" s="527" t="s">
        <v>164</v>
      </c>
      <c r="C13" s="337">
        <v>681</v>
      </c>
      <c r="D13" s="337">
        <v>411</v>
      </c>
      <c r="E13" s="343">
        <v>53</v>
      </c>
      <c r="F13" s="343">
        <v>37</v>
      </c>
      <c r="G13" s="343">
        <v>49</v>
      </c>
      <c r="H13" s="343">
        <v>25</v>
      </c>
      <c r="I13" s="343">
        <v>31</v>
      </c>
      <c r="J13" s="343">
        <v>19</v>
      </c>
      <c r="K13" s="343">
        <v>57</v>
      </c>
      <c r="L13" s="343">
        <v>33</v>
      </c>
      <c r="M13" s="343">
        <v>16</v>
      </c>
      <c r="N13" s="343">
        <v>10</v>
      </c>
      <c r="O13" s="343">
        <v>54</v>
      </c>
      <c r="P13" s="343">
        <v>29</v>
      </c>
      <c r="Q13" s="338">
        <v>52</v>
      </c>
      <c r="R13" s="338">
        <v>34</v>
      </c>
      <c r="S13" s="343">
        <v>8</v>
      </c>
      <c r="T13" s="343">
        <v>4</v>
      </c>
      <c r="U13" s="338">
        <v>40</v>
      </c>
      <c r="V13" s="338">
        <v>21</v>
      </c>
      <c r="W13" s="343">
        <v>33</v>
      </c>
      <c r="X13" s="343">
        <v>21</v>
      </c>
      <c r="Y13" s="338">
        <v>145</v>
      </c>
      <c r="Z13" s="338">
        <v>88</v>
      </c>
      <c r="AA13" s="338">
        <v>75</v>
      </c>
      <c r="AB13" s="338">
        <v>53</v>
      </c>
      <c r="AC13" s="343">
        <v>15</v>
      </c>
      <c r="AD13" s="343">
        <v>7</v>
      </c>
      <c r="AE13" s="343">
        <v>53</v>
      </c>
      <c r="AF13" s="343">
        <v>30</v>
      </c>
    </row>
    <row r="14" spans="1:32" ht="21.95" customHeight="1" x14ac:dyDescent="0.2">
      <c r="A14" s="526"/>
      <c r="B14" s="527" t="s">
        <v>165</v>
      </c>
      <c r="C14" s="337">
        <v>418</v>
      </c>
      <c r="D14" s="337">
        <v>315</v>
      </c>
      <c r="E14" s="343">
        <v>35</v>
      </c>
      <c r="F14" s="343">
        <v>26</v>
      </c>
      <c r="G14" s="343">
        <v>33</v>
      </c>
      <c r="H14" s="343">
        <v>26</v>
      </c>
      <c r="I14" s="343">
        <v>18</v>
      </c>
      <c r="J14" s="343">
        <v>16</v>
      </c>
      <c r="K14" s="343">
        <v>32</v>
      </c>
      <c r="L14" s="343">
        <v>22</v>
      </c>
      <c r="M14" s="343">
        <v>7</v>
      </c>
      <c r="N14" s="343">
        <v>4</v>
      </c>
      <c r="O14" s="343">
        <v>27</v>
      </c>
      <c r="P14" s="343">
        <v>16</v>
      </c>
      <c r="Q14" s="338">
        <v>29</v>
      </c>
      <c r="R14" s="338">
        <v>23</v>
      </c>
      <c r="S14" s="343">
        <v>4</v>
      </c>
      <c r="T14" s="343">
        <v>3</v>
      </c>
      <c r="U14" s="338">
        <v>23</v>
      </c>
      <c r="V14" s="338">
        <v>19</v>
      </c>
      <c r="W14" s="343">
        <v>20</v>
      </c>
      <c r="X14" s="343">
        <v>16</v>
      </c>
      <c r="Y14" s="338">
        <v>88</v>
      </c>
      <c r="Z14" s="338">
        <v>87</v>
      </c>
      <c r="AA14" s="338">
        <v>58</v>
      </c>
      <c r="AB14" s="338">
        <v>28</v>
      </c>
      <c r="AC14" s="343">
        <v>10</v>
      </c>
      <c r="AD14" s="343">
        <v>3</v>
      </c>
      <c r="AE14" s="343">
        <v>34</v>
      </c>
      <c r="AF14" s="343">
        <v>26</v>
      </c>
    </row>
    <row r="15" spans="1:32" ht="45" customHeight="1" thickBot="1" x14ac:dyDescent="0.25">
      <c r="A15" s="528"/>
      <c r="B15" s="527" t="s">
        <v>206</v>
      </c>
      <c r="C15" s="337" t="s">
        <v>201</v>
      </c>
      <c r="D15" s="337">
        <v>421</v>
      </c>
      <c r="E15" s="343"/>
      <c r="F15" s="343">
        <v>34</v>
      </c>
      <c r="G15" s="343"/>
      <c r="H15" s="343">
        <v>28</v>
      </c>
      <c r="I15" s="343"/>
      <c r="J15" s="343">
        <v>21</v>
      </c>
      <c r="K15" s="343"/>
      <c r="L15" s="343">
        <v>26</v>
      </c>
      <c r="M15" s="343"/>
      <c r="N15" s="343">
        <v>9</v>
      </c>
      <c r="O15" s="343"/>
      <c r="P15" s="343">
        <v>33</v>
      </c>
      <c r="Q15" s="338"/>
      <c r="R15" s="338">
        <v>39</v>
      </c>
      <c r="S15" s="343"/>
      <c r="T15" s="343">
        <v>7</v>
      </c>
      <c r="U15" s="338"/>
      <c r="V15" s="338">
        <v>17</v>
      </c>
      <c r="W15" s="343"/>
      <c r="X15" s="343">
        <v>15</v>
      </c>
      <c r="Y15" s="338"/>
      <c r="Z15" s="338">
        <v>80</v>
      </c>
      <c r="AA15" s="343"/>
      <c r="AB15" s="338">
        <v>62</v>
      </c>
      <c r="AC15" s="343"/>
      <c r="AD15" s="343">
        <v>8</v>
      </c>
      <c r="AE15" s="343"/>
      <c r="AF15" s="343">
        <v>42</v>
      </c>
    </row>
    <row r="16" spans="1:32" s="345" customFormat="1" ht="37.5" customHeight="1" thickBot="1" x14ac:dyDescent="0.25">
      <c r="A16" s="500" t="s">
        <v>160</v>
      </c>
      <c r="B16" s="501"/>
      <c r="C16" s="337">
        <v>1814</v>
      </c>
      <c r="D16" s="337">
        <v>1124</v>
      </c>
      <c r="E16" s="343">
        <v>106</v>
      </c>
      <c r="F16" s="343">
        <v>73</v>
      </c>
      <c r="G16" s="343">
        <v>118</v>
      </c>
      <c r="H16" s="343">
        <v>74</v>
      </c>
      <c r="I16" s="343">
        <v>86</v>
      </c>
      <c r="J16" s="343">
        <v>66</v>
      </c>
      <c r="K16" s="529">
        <v>143</v>
      </c>
      <c r="L16" s="343">
        <v>83</v>
      </c>
      <c r="M16" s="529">
        <v>61</v>
      </c>
      <c r="N16" s="343">
        <v>33</v>
      </c>
      <c r="O16" s="343">
        <v>158</v>
      </c>
      <c r="P16" s="343">
        <v>90</v>
      </c>
      <c r="Q16" s="343">
        <v>157</v>
      </c>
      <c r="R16" s="338">
        <v>95</v>
      </c>
      <c r="S16" s="343">
        <v>28</v>
      </c>
      <c r="T16" s="343">
        <v>16</v>
      </c>
      <c r="U16" s="343">
        <v>87</v>
      </c>
      <c r="V16" s="338">
        <v>47</v>
      </c>
      <c r="W16" s="529">
        <v>80</v>
      </c>
      <c r="X16" s="343">
        <v>51</v>
      </c>
      <c r="Y16" s="338">
        <v>367</v>
      </c>
      <c r="Z16" s="338">
        <v>231</v>
      </c>
      <c r="AA16" s="343">
        <v>183</v>
      </c>
      <c r="AB16" s="338">
        <v>125</v>
      </c>
      <c r="AC16" s="529">
        <v>59</v>
      </c>
      <c r="AD16" s="343">
        <v>27</v>
      </c>
      <c r="AE16" s="529">
        <v>181</v>
      </c>
      <c r="AF16" s="343">
        <v>113</v>
      </c>
    </row>
    <row r="17" spans="1:32" s="345" customFormat="1" ht="37.5" customHeight="1" x14ac:dyDescent="0.2">
      <c r="A17" s="530"/>
      <c r="B17" s="346" t="s">
        <v>207</v>
      </c>
      <c r="C17" s="337">
        <v>598</v>
      </c>
      <c r="D17" s="337">
        <v>411</v>
      </c>
      <c r="E17" s="343">
        <v>35</v>
      </c>
      <c r="F17" s="343">
        <v>24</v>
      </c>
      <c r="G17" s="343">
        <v>35</v>
      </c>
      <c r="H17" s="343">
        <v>22</v>
      </c>
      <c r="I17" s="343">
        <v>36</v>
      </c>
      <c r="J17" s="343">
        <v>32</v>
      </c>
      <c r="K17" s="529">
        <v>49</v>
      </c>
      <c r="L17" s="343">
        <v>35</v>
      </c>
      <c r="M17" s="529">
        <v>27</v>
      </c>
      <c r="N17" s="343">
        <v>16</v>
      </c>
      <c r="O17" s="343">
        <v>44</v>
      </c>
      <c r="P17" s="343">
        <v>28</v>
      </c>
      <c r="Q17" s="343">
        <v>47</v>
      </c>
      <c r="R17" s="338">
        <v>34</v>
      </c>
      <c r="S17" s="343">
        <v>7</v>
      </c>
      <c r="T17" s="343">
        <v>3</v>
      </c>
      <c r="U17" s="343">
        <v>30</v>
      </c>
      <c r="V17" s="338">
        <v>21</v>
      </c>
      <c r="W17" s="529">
        <v>32</v>
      </c>
      <c r="X17" s="343">
        <v>23</v>
      </c>
      <c r="Y17" s="338">
        <v>126</v>
      </c>
      <c r="Z17" s="338">
        <v>85</v>
      </c>
      <c r="AA17" s="343">
        <v>57</v>
      </c>
      <c r="AB17" s="338">
        <v>41</v>
      </c>
      <c r="AC17" s="529">
        <v>19</v>
      </c>
      <c r="AD17" s="343">
        <v>11</v>
      </c>
      <c r="AE17" s="529">
        <v>54</v>
      </c>
      <c r="AF17" s="343">
        <v>36</v>
      </c>
    </row>
    <row r="18" spans="1:32" ht="21.95" customHeight="1" x14ac:dyDescent="0.2">
      <c r="A18" s="495" t="s">
        <v>154</v>
      </c>
      <c r="B18" s="346" t="s">
        <v>161</v>
      </c>
      <c r="C18" s="337">
        <v>353</v>
      </c>
      <c r="D18" s="337">
        <v>232</v>
      </c>
      <c r="E18" s="343">
        <v>22</v>
      </c>
      <c r="F18" s="343">
        <v>16</v>
      </c>
      <c r="G18" s="343">
        <v>22</v>
      </c>
      <c r="H18" s="343">
        <v>13</v>
      </c>
      <c r="I18" s="343">
        <v>20</v>
      </c>
      <c r="J18" s="343">
        <v>18</v>
      </c>
      <c r="K18" s="529">
        <v>26</v>
      </c>
      <c r="L18" s="343">
        <v>19</v>
      </c>
      <c r="M18" s="529">
        <v>16</v>
      </c>
      <c r="N18" s="343">
        <v>7</v>
      </c>
      <c r="O18" s="343">
        <v>26</v>
      </c>
      <c r="P18" s="343">
        <v>15</v>
      </c>
      <c r="Q18" s="343">
        <v>28</v>
      </c>
      <c r="R18" s="338">
        <v>18</v>
      </c>
      <c r="S18" s="343">
        <v>4</v>
      </c>
      <c r="T18" s="343">
        <v>2</v>
      </c>
      <c r="U18" s="343">
        <v>21</v>
      </c>
      <c r="V18" s="338">
        <v>15</v>
      </c>
      <c r="W18" s="529">
        <v>17</v>
      </c>
      <c r="X18" s="343">
        <v>13</v>
      </c>
      <c r="Y18" s="338">
        <v>76</v>
      </c>
      <c r="Z18" s="338">
        <v>52</v>
      </c>
      <c r="AA18" s="343">
        <v>33</v>
      </c>
      <c r="AB18" s="338">
        <v>23</v>
      </c>
      <c r="AC18" s="529">
        <v>14</v>
      </c>
      <c r="AD18" s="343">
        <v>7</v>
      </c>
      <c r="AE18" s="529">
        <v>28</v>
      </c>
      <c r="AF18" s="343">
        <v>14</v>
      </c>
    </row>
    <row r="19" spans="1:32" ht="21.95" customHeight="1" x14ac:dyDescent="0.2">
      <c r="A19" s="495"/>
      <c r="B19" s="347" t="s">
        <v>208</v>
      </c>
      <c r="C19" s="337">
        <v>1081</v>
      </c>
      <c r="D19" s="337">
        <v>696</v>
      </c>
      <c r="E19" s="343">
        <v>70</v>
      </c>
      <c r="F19" s="343">
        <v>53</v>
      </c>
      <c r="G19" s="343">
        <v>79</v>
      </c>
      <c r="H19" s="343">
        <v>52</v>
      </c>
      <c r="I19" s="343">
        <v>52</v>
      </c>
      <c r="J19" s="343">
        <v>45</v>
      </c>
      <c r="K19" s="529">
        <v>78</v>
      </c>
      <c r="L19" s="343">
        <v>46</v>
      </c>
      <c r="M19" s="529">
        <v>32</v>
      </c>
      <c r="N19" s="343">
        <v>13</v>
      </c>
      <c r="O19" s="343">
        <v>97</v>
      </c>
      <c r="P19" s="343">
        <v>55</v>
      </c>
      <c r="Q19" s="343">
        <v>111</v>
      </c>
      <c r="R19" s="338">
        <v>73</v>
      </c>
      <c r="S19" s="343">
        <v>16</v>
      </c>
      <c r="T19" s="343">
        <v>9</v>
      </c>
      <c r="U19" s="343">
        <v>46</v>
      </c>
      <c r="V19" s="338">
        <v>23</v>
      </c>
      <c r="W19" s="529">
        <v>41</v>
      </c>
      <c r="X19" s="343">
        <v>24</v>
      </c>
      <c r="Y19" s="338">
        <v>186</v>
      </c>
      <c r="Z19" s="338">
        <v>122</v>
      </c>
      <c r="AA19" s="343">
        <v>110</v>
      </c>
      <c r="AB19" s="338">
        <v>81</v>
      </c>
      <c r="AC19" s="529">
        <v>37</v>
      </c>
      <c r="AD19" s="343">
        <v>15</v>
      </c>
      <c r="AE19" s="529">
        <v>126</v>
      </c>
      <c r="AF19" s="343">
        <v>85</v>
      </c>
    </row>
    <row r="20" spans="1:32" ht="21.95" customHeight="1" x14ac:dyDescent="0.2">
      <c r="A20" s="495"/>
      <c r="B20" s="347" t="s">
        <v>162</v>
      </c>
      <c r="C20" s="337">
        <v>561</v>
      </c>
      <c r="D20" s="337">
        <v>230</v>
      </c>
      <c r="E20" s="343">
        <v>27</v>
      </c>
      <c r="F20" s="343">
        <v>12</v>
      </c>
      <c r="G20" s="343">
        <v>35</v>
      </c>
      <c r="H20" s="343">
        <v>18</v>
      </c>
      <c r="I20" s="343">
        <v>23</v>
      </c>
      <c r="J20" s="343">
        <v>9</v>
      </c>
      <c r="K20" s="529">
        <v>47</v>
      </c>
      <c r="L20" s="343">
        <v>18</v>
      </c>
      <c r="M20" s="529">
        <v>14</v>
      </c>
      <c r="N20" s="343">
        <v>6</v>
      </c>
      <c r="O20" s="343">
        <v>55</v>
      </c>
      <c r="P20" s="343">
        <v>19</v>
      </c>
      <c r="Q20" s="343">
        <v>58</v>
      </c>
      <c r="R20" s="338">
        <v>22</v>
      </c>
      <c r="S20" s="343">
        <v>10</v>
      </c>
      <c r="T20" s="343">
        <v>5</v>
      </c>
      <c r="U20" s="343">
        <v>34</v>
      </c>
      <c r="V20" s="338">
        <v>10</v>
      </c>
      <c r="W20" s="529">
        <v>25</v>
      </c>
      <c r="X20" s="343">
        <v>12</v>
      </c>
      <c r="Y20" s="338">
        <v>107</v>
      </c>
      <c r="Z20" s="338">
        <v>50</v>
      </c>
      <c r="AA20" s="343">
        <v>55</v>
      </c>
      <c r="AB20" s="338">
        <v>27</v>
      </c>
      <c r="AC20" s="529">
        <v>19</v>
      </c>
      <c r="AD20" s="343">
        <v>6</v>
      </c>
      <c r="AE20" s="529">
        <v>52</v>
      </c>
      <c r="AF20" s="343">
        <v>16</v>
      </c>
    </row>
    <row r="21" spans="1:32" ht="42.75" customHeight="1" x14ac:dyDescent="0.2">
      <c r="A21" s="495"/>
      <c r="B21" s="347" t="s">
        <v>209</v>
      </c>
      <c r="C21" s="337">
        <v>212</v>
      </c>
      <c r="D21" s="337">
        <v>144</v>
      </c>
      <c r="E21" s="343">
        <v>12</v>
      </c>
      <c r="F21" s="343">
        <v>9</v>
      </c>
      <c r="G21" s="343">
        <v>15</v>
      </c>
      <c r="H21" s="343">
        <v>11</v>
      </c>
      <c r="I21" s="343">
        <v>9</v>
      </c>
      <c r="J21" s="343">
        <v>5</v>
      </c>
      <c r="K21" s="529">
        <v>15</v>
      </c>
      <c r="L21" s="343">
        <v>13</v>
      </c>
      <c r="M21" s="529">
        <v>7</v>
      </c>
      <c r="N21" s="343">
        <v>4</v>
      </c>
      <c r="O21" s="343">
        <v>13</v>
      </c>
      <c r="P21" s="343">
        <v>9</v>
      </c>
      <c r="Q21" s="338">
        <v>25</v>
      </c>
      <c r="R21" s="338">
        <v>19</v>
      </c>
      <c r="S21" s="343">
        <v>0</v>
      </c>
      <c r="T21" s="338">
        <v>0</v>
      </c>
      <c r="U21" s="338">
        <v>8</v>
      </c>
      <c r="V21" s="338">
        <v>5</v>
      </c>
      <c r="W21" s="529">
        <v>6</v>
      </c>
      <c r="X21" s="343">
        <v>3</v>
      </c>
      <c r="Y21" s="338">
        <v>49</v>
      </c>
      <c r="Z21" s="338">
        <v>35</v>
      </c>
      <c r="AA21" s="338">
        <v>33</v>
      </c>
      <c r="AB21" s="338">
        <v>19</v>
      </c>
      <c r="AC21" s="529">
        <v>5</v>
      </c>
      <c r="AD21" s="343">
        <v>3</v>
      </c>
      <c r="AE21" s="529">
        <v>15</v>
      </c>
      <c r="AF21" s="343">
        <v>9</v>
      </c>
    </row>
    <row r="22" spans="1:32" ht="45" customHeight="1" x14ac:dyDescent="0.2">
      <c r="A22" s="495"/>
      <c r="B22" s="347" t="s">
        <v>210</v>
      </c>
      <c r="C22" s="337">
        <v>384</v>
      </c>
      <c r="D22" s="337">
        <v>357</v>
      </c>
      <c r="E22" s="343">
        <v>27</v>
      </c>
      <c r="F22" s="343">
        <v>26</v>
      </c>
      <c r="G22" s="343">
        <v>27</v>
      </c>
      <c r="H22" s="343">
        <v>22</v>
      </c>
      <c r="I22" s="343">
        <v>23</v>
      </c>
      <c r="J22" s="343">
        <v>23</v>
      </c>
      <c r="K22" s="343">
        <v>28</v>
      </c>
      <c r="L22" s="343">
        <v>23</v>
      </c>
      <c r="M22" s="343">
        <v>14</v>
      </c>
      <c r="N22" s="343">
        <v>14</v>
      </c>
      <c r="O22" s="343">
        <v>34</v>
      </c>
      <c r="P22" s="343">
        <v>32</v>
      </c>
      <c r="Q22" s="338">
        <v>28</v>
      </c>
      <c r="R22" s="338">
        <v>28</v>
      </c>
      <c r="S22" s="343">
        <v>5</v>
      </c>
      <c r="T22" s="338">
        <v>5</v>
      </c>
      <c r="U22" s="338">
        <v>12</v>
      </c>
      <c r="V22" s="338">
        <v>8</v>
      </c>
      <c r="W22" s="343">
        <v>13</v>
      </c>
      <c r="X22" s="343">
        <v>13</v>
      </c>
      <c r="Y22" s="338">
        <v>85</v>
      </c>
      <c r="Z22" s="338">
        <v>79</v>
      </c>
      <c r="AA22" s="338">
        <v>38</v>
      </c>
      <c r="AB22" s="338">
        <v>36</v>
      </c>
      <c r="AC22" s="343">
        <v>11</v>
      </c>
      <c r="AD22" s="343">
        <v>9</v>
      </c>
      <c r="AE22" s="343">
        <v>39</v>
      </c>
      <c r="AF22" s="343">
        <v>39</v>
      </c>
    </row>
    <row r="23" spans="1:32" ht="42.75" customHeight="1" x14ac:dyDescent="0.2">
      <c r="A23" s="495"/>
      <c r="B23" s="347" t="s">
        <v>211</v>
      </c>
      <c r="C23" s="337">
        <v>0</v>
      </c>
      <c r="D23" s="337">
        <v>0</v>
      </c>
      <c r="E23" s="343">
        <v>0</v>
      </c>
      <c r="F23" s="343">
        <v>0</v>
      </c>
      <c r="G23" s="343">
        <v>0</v>
      </c>
      <c r="H23" s="343">
        <v>0</v>
      </c>
      <c r="I23" s="343">
        <v>0</v>
      </c>
      <c r="J23" s="343">
        <v>0</v>
      </c>
      <c r="K23" s="343">
        <v>0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38">
        <v>0</v>
      </c>
      <c r="R23" s="338">
        <v>0</v>
      </c>
      <c r="S23" s="338">
        <v>0</v>
      </c>
      <c r="T23" s="338">
        <v>0</v>
      </c>
      <c r="U23" s="338">
        <v>0</v>
      </c>
      <c r="V23" s="338">
        <v>0</v>
      </c>
      <c r="W23" s="343">
        <v>0</v>
      </c>
      <c r="X23" s="343">
        <v>0</v>
      </c>
      <c r="Y23" s="338">
        <v>0</v>
      </c>
      <c r="Z23" s="338">
        <v>0</v>
      </c>
      <c r="AA23" s="338">
        <v>0</v>
      </c>
      <c r="AB23" s="338">
        <v>0</v>
      </c>
      <c r="AC23" s="343">
        <v>0</v>
      </c>
      <c r="AD23" s="343">
        <v>0</v>
      </c>
      <c r="AE23" s="343">
        <v>0</v>
      </c>
      <c r="AF23" s="343">
        <v>0</v>
      </c>
    </row>
    <row r="24" spans="1:32" ht="37.5" customHeight="1" x14ac:dyDescent="0.2">
      <c r="A24" s="495"/>
      <c r="B24" s="347" t="s">
        <v>212</v>
      </c>
      <c r="C24" s="337">
        <v>176</v>
      </c>
      <c r="D24" s="337">
        <v>103</v>
      </c>
      <c r="E24" s="343">
        <v>16</v>
      </c>
      <c r="F24" s="343">
        <v>9</v>
      </c>
      <c r="G24" s="343">
        <v>10</v>
      </c>
      <c r="H24" s="343">
        <v>7</v>
      </c>
      <c r="I24" s="343">
        <v>10</v>
      </c>
      <c r="J24" s="343">
        <v>6</v>
      </c>
      <c r="K24" s="343">
        <v>19</v>
      </c>
      <c r="L24" s="343">
        <v>6</v>
      </c>
      <c r="M24" s="343">
        <v>8</v>
      </c>
      <c r="N24" s="343">
        <v>4</v>
      </c>
      <c r="O24" s="343">
        <v>15</v>
      </c>
      <c r="P24" s="343">
        <v>8</v>
      </c>
      <c r="Q24" s="338">
        <v>13</v>
      </c>
      <c r="R24" s="338">
        <v>8</v>
      </c>
      <c r="S24" s="343">
        <v>3</v>
      </c>
      <c r="T24" s="338">
        <v>3</v>
      </c>
      <c r="U24" s="338">
        <v>6</v>
      </c>
      <c r="V24" s="338">
        <v>5</v>
      </c>
      <c r="W24" s="343">
        <v>7</v>
      </c>
      <c r="X24" s="343">
        <v>3</v>
      </c>
      <c r="Y24" s="338">
        <v>44</v>
      </c>
      <c r="Z24" s="338">
        <v>30</v>
      </c>
      <c r="AA24" s="338">
        <v>7</v>
      </c>
      <c r="AB24" s="338">
        <v>4</v>
      </c>
      <c r="AC24" s="343">
        <v>7</v>
      </c>
      <c r="AD24" s="343">
        <v>4</v>
      </c>
      <c r="AE24" s="343">
        <v>11</v>
      </c>
      <c r="AF24" s="343">
        <v>6</v>
      </c>
    </row>
    <row r="25" spans="1:32" s="345" customFormat="1" ht="37.700000000000003" customHeight="1" x14ac:dyDescent="0.2">
      <c r="A25" s="497" t="s">
        <v>172</v>
      </c>
      <c r="B25" s="49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</row>
    <row r="26" spans="1:32" ht="21.95" customHeight="1" x14ac:dyDescent="0.2">
      <c r="A26" s="498" t="s">
        <v>173</v>
      </c>
      <c r="B26" s="342" t="s">
        <v>174</v>
      </c>
      <c r="C26" s="337">
        <v>196</v>
      </c>
      <c r="D26" s="337">
        <v>90</v>
      </c>
      <c r="E26" s="343">
        <v>8</v>
      </c>
      <c r="F26" s="343">
        <v>4</v>
      </c>
      <c r="G26" s="343">
        <v>11</v>
      </c>
      <c r="H26" s="343">
        <v>4</v>
      </c>
      <c r="I26" s="343">
        <v>11</v>
      </c>
      <c r="J26" s="343">
        <v>5</v>
      </c>
      <c r="K26" s="343">
        <v>14</v>
      </c>
      <c r="L26" s="343">
        <v>6</v>
      </c>
      <c r="M26" s="343">
        <v>8</v>
      </c>
      <c r="N26" s="343">
        <v>2</v>
      </c>
      <c r="O26" s="343">
        <v>16</v>
      </c>
      <c r="P26" s="343">
        <v>9</v>
      </c>
      <c r="Q26" s="338">
        <v>16</v>
      </c>
      <c r="R26" s="338">
        <v>7</v>
      </c>
      <c r="S26" s="343">
        <v>5</v>
      </c>
      <c r="T26" s="343">
        <v>3</v>
      </c>
      <c r="U26" s="343">
        <v>10</v>
      </c>
      <c r="V26" s="343">
        <v>6</v>
      </c>
      <c r="W26" s="343">
        <v>10</v>
      </c>
      <c r="X26" s="343">
        <v>5</v>
      </c>
      <c r="Y26" s="343">
        <v>48</v>
      </c>
      <c r="Z26" s="343">
        <v>23</v>
      </c>
      <c r="AA26" s="338">
        <v>19</v>
      </c>
      <c r="AB26" s="338">
        <v>7</v>
      </c>
      <c r="AC26" s="343">
        <v>6</v>
      </c>
      <c r="AD26" s="343">
        <v>2</v>
      </c>
      <c r="AE26" s="343">
        <v>14</v>
      </c>
      <c r="AF26" s="343">
        <v>7</v>
      </c>
    </row>
    <row r="27" spans="1:32" ht="21.95" customHeight="1" x14ac:dyDescent="0.2">
      <c r="A27" s="498"/>
      <c r="B27" s="342" t="s">
        <v>175</v>
      </c>
      <c r="C27" s="337">
        <v>387</v>
      </c>
      <c r="D27" s="337">
        <v>209</v>
      </c>
      <c r="E27" s="343">
        <v>31</v>
      </c>
      <c r="F27" s="343">
        <v>16</v>
      </c>
      <c r="G27" s="343">
        <v>15</v>
      </c>
      <c r="H27" s="343">
        <v>7</v>
      </c>
      <c r="I27" s="343">
        <v>20</v>
      </c>
      <c r="J27" s="343">
        <v>14</v>
      </c>
      <c r="K27" s="343">
        <v>26</v>
      </c>
      <c r="L27" s="343">
        <v>12</v>
      </c>
      <c r="M27" s="343">
        <v>14</v>
      </c>
      <c r="N27" s="343">
        <v>8</v>
      </c>
      <c r="O27" s="343">
        <v>24</v>
      </c>
      <c r="P27" s="343">
        <v>10</v>
      </c>
      <c r="Q27" s="338">
        <v>27</v>
      </c>
      <c r="R27" s="338">
        <v>13</v>
      </c>
      <c r="S27" s="343">
        <v>9</v>
      </c>
      <c r="T27" s="343">
        <v>6</v>
      </c>
      <c r="U27" s="343">
        <v>26</v>
      </c>
      <c r="V27" s="343">
        <v>17</v>
      </c>
      <c r="W27" s="343">
        <v>24</v>
      </c>
      <c r="X27" s="343">
        <v>19</v>
      </c>
      <c r="Y27" s="343">
        <v>92</v>
      </c>
      <c r="Z27" s="343">
        <v>50</v>
      </c>
      <c r="AA27" s="338">
        <v>35</v>
      </c>
      <c r="AB27" s="338">
        <v>21</v>
      </c>
      <c r="AC27" s="343">
        <v>9</v>
      </c>
      <c r="AD27" s="343">
        <v>4</v>
      </c>
      <c r="AE27" s="343">
        <v>35</v>
      </c>
      <c r="AF27" s="343">
        <v>12</v>
      </c>
    </row>
    <row r="28" spans="1:32" ht="21.95" customHeight="1" x14ac:dyDescent="0.2">
      <c r="A28" s="498"/>
      <c r="B28" s="342" t="s">
        <v>176</v>
      </c>
      <c r="C28" s="337">
        <v>347</v>
      </c>
      <c r="D28" s="337">
        <v>199</v>
      </c>
      <c r="E28" s="343">
        <v>19</v>
      </c>
      <c r="F28" s="343">
        <v>9</v>
      </c>
      <c r="G28" s="343">
        <v>31</v>
      </c>
      <c r="H28" s="343">
        <v>18</v>
      </c>
      <c r="I28" s="343">
        <v>25</v>
      </c>
      <c r="J28" s="343">
        <v>16</v>
      </c>
      <c r="K28" s="343">
        <v>26</v>
      </c>
      <c r="L28" s="343">
        <v>19</v>
      </c>
      <c r="M28" s="343">
        <v>12</v>
      </c>
      <c r="N28" s="343">
        <v>9</v>
      </c>
      <c r="O28" s="343">
        <v>27</v>
      </c>
      <c r="P28" s="343">
        <v>11</v>
      </c>
      <c r="Q28" s="338">
        <v>22</v>
      </c>
      <c r="R28" s="338">
        <v>15</v>
      </c>
      <c r="S28" s="343">
        <v>1</v>
      </c>
      <c r="T28" s="343">
        <v>0</v>
      </c>
      <c r="U28" s="343">
        <v>18</v>
      </c>
      <c r="V28" s="343">
        <v>6</v>
      </c>
      <c r="W28" s="343">
        <v>15</v>
      </c>
      <c r="X28" s="343">
        <v>11</v>
      </c>
      <c r="Y28" s="343">
        <v>75</v>
      </c>
      <c r="Z28" s="343">
        <v>40</v>
      </c>
      <c r="AA28" s="338">
        <v>26</v>
      </c>
      <c r="AB28" s="338">
        <v>18</v>
      </c>
      <c r="AC28" s="343">
        <v>19</v>
      </c>
      <c r="AD28" s="343">
        <v>12</v>
      </c>
      <c r="AE28" s="343">
        <v>31</v>
      </c>
      <c r="AF28" s="343">
        <v>15</v>
      </c>
    </row>
    <row r="29" spans="1:32" ht="21.95" customHeight="1" x14ac:dyDescent="0.2">
      <c r="A29" s="498"/>
      <c r="B29" s="342" t="s">
        <v>177</v>
      </c>
      <c r="C29" s="337">
        <v>370</v>
      </c>
      <c r="D29" s="337">
        <v>218</v>
      </c>
      <c r="E29" s="343">
        <v>16</v>
      </c>
      <c r="F29" s="343">
        <v>9</v>
      </c>
      <c r="G29" s="343">
        <v>27</v>
      </c>
      <c r="H29" s="343">
        <v>15</v>
      </c>
      <c r="I29" s="343">
        <v>15</v>
      </c>
      <c r="J29" s="343">
        <v>9</v>
      </c>
      <c r="K29" s="343">
        <v>36</v>
      </c>
      <c r="L29" s="343">
        <v>20</v>
      </c>
      <c r="M29" s="343">
        <v>9</v>
      </c>
      <c r="N29" s="343">
        <v>6</v>
      </c>
      <c r="O29" s="343">
        <v>34</v>
      </c>
      <c r="P29" s="343">
        <v>20</v>
      </c>
      <c r="Q29" s="338">
        <v>23</v>
      </c>
      <c r="R29" s="338">
        <v>8</v>
      </c>
      <c r="S29" s="343">
        <v>8</v>
      </c>
      <c r="T29" s="343">
        <v>6</v>
      </c>
      <c r="U29" s="343">
        <v>16</v>
      </c>
      <c r="V29" s="343">
        <v>8</v>
      </c>
      <c r="W29" s="343">
        <v>15</v>
      </c>
      <c r="X29" s="343">
        <v>5</v>
      </c>
      <c r="Y29" s="343">
        <v>92</v>
      </c>
      <c r="Z29" s="343">
        <v>63</v>
      </c>
      <c r="AA29" s="338">
        <v>36</v>
      </c>
      <c r="AB29" s="338">
        <v>24</v>
      </c>
      <c r="AC29" s="343">
        <v>8</v>
      </c>
      <c r="AD29" s="343">
        <v>1</v>
      </c>
      <c r="AE29" s="343">
        <v>35</v>
      </c>
      <c r="AF29" s="343">
        <v>24</v>
      </c>
    </row>
    <row r="30" spans="1:32" ht="21.95" customHeight="1" x14ac:dyDescent="0.2">
      <c r="A30" s="498"/>
      <c r="B30" s="342" t="s">
        <v>178</v>
      </c>
      <c r="C30" s="337">
        <v>361</v>
      </c>
      <c r="D30" s="337">
        <v>234</v>
      </c>
      <c r="E30" s="343">
        <v>32</v>
      </c>
      <c r="F30" s="343">
        <v>28</v>
      </c>
      <c r="G30" s="343">
        <v>21</v>
      </c>
      <c r="H30" s="343">
        <v>12</v>
      </c>
      <c r="I30" s="343">
        <v>16</v>
      </c>
      <c r="J30" s="343">
        <v>12</v>
      </c>
      <c r="K30" s="343">
        <v>23</v>
      </c>
      <c r="L30" s="343">
        <v>14</v>
      </c>
      <c r="M30" s="343">
        <v>14</v>
      </c>
      <c r="N30" s="343">
        <v>7</v>
      </c>
      <c r="O30" s="343">
        <v>24</v>
      </c>
      <c r="P30" s="343">
        <v>13</v>
      </c>
      <c r="Q30" s="338">
        <v>43</v>
      </c>
      <c r="R30" s="338">
        <v>32</v>
      </c>
      <c r="S30" s="343">
        <v>6</v>
      </c>
      <c r="T30" s="343">
        <v>4</v>
      </c>
      <c r="U30" s="343">
        <v>20</v>
      </c>
      <c r="V30" s="343">
        <v>10</v>
      </c>
      <c r="W30" s="343">
        <v>20</v>
      </c>
      <c r="X30" s="343">
        <v>11</v>
      </c>
      <c r="Y30" s="343">
        <v>68</v>
      </c>
      <c r="Z30" s="343">
        <v>44</v>
      </c>
      <c r="AA30" s="338">
        <v>33</v>
      </c>
      <c r="AB30" s="338">
        <v>24</v>
      </c>
      <c r="AC30" s="343">
        <v>5</v>
      </c>
      <c r="AD30" s="343">
        <v>2</v>
      </c>
      <c r="AE30" s="343">
        <v>36</v>
      </c>
      <c r="AF30" s="343">
        <v>21</v>
      </c>
    </row>
    <row r="31" spans="1:32" ht="21.95" customHeight="1" x14ac:dyDescent="0.2">
      <c r="A31" s="498"/>
      <c r="B31" s="342" t="s">
        <v>179</v>
      </c>
      <c r="C31" s="337">
        <v>467</v>
      </c>
      <c r="D31" s="337">
        <v>320</v>
      </c>
      <c r="E31" s="343">
        <v>22</v>
      </c>
      <c r="F31" s="343">
        <v>16</v>
      </c>
      <c r="G31" s="343">
        <v>39</v>
      </c>
      <c r="H31" s="343">
        <v>27</v>
      </c>
      <c r="I31" s="343">
        <v>22</v>
      </c>
      <c r="J31" s="343">
        <v>20</v>
      </c>
      <c r="K31" s="343">
        <v>43</v>
      </c>
      <c r="L31" s="343">
        <v>27</v>
      </c>
      <c r="M31" s="343">
        <v>10</v>
      </c>
      <c r="N31" s="343">
        <v>5</v>
      </c>
      <c r="O31" s="343">
        <v>51</v>
      </c>
      <c r="P31" s="343">
        <v>33</v>
      </c>
      <c r="Q31" s="338">
        <v>49</v>
      </c>
      <c r="R31" s="338">
        <v>31</v>
      </c>
      <c r="S31" s="343">
        <v>5</v>
      </c>
      <c r="T31" s="343">
        <v>3</v>
      </c>
      <c r="U31" s="343">
        <v>17</v>
      </c>
      <c r="V31" s="343">
        <v>6</v>
      </c>
      <c r="W31" s="343">
        <v>12</v>
      </c>
      <c r="X31" s="343">
        <v>9</v>
      </c>
      <c r="Y31" s="343">
        <v>69</v>
      </c>
      <c r="Z31" s="343">
        <v>48</v>
      </c>
      <c r="AA31" s="338">
        <v>53</v>
      </c>
      <c r="AB31" s="338">
        <v>41</v>
      </c>
      <c r="AC31" s="343">
        <v>18</v>
      </c>
      <c r="AD31" s="343">
        <v>9</v>
      </c>
      <c r="AE31" s="343">
        <v>57</v>
      </c>
      <c r="AF31" s="343">
        <v>45</v>
      </c>
    </row>
    <row r="32" spans="1:32" s="345" customFormat="1" ht="21.95" customHeight="1" x14ac:dyDescent="0.2">
      <c r="A32" s="497" t="s">
        <v>180</v>
      </c>
      <c r="B32" s="49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</row>
    <row r="33" spans="1:32" ht="21.95" customHeight="1" x14ac:dyDescent="0.2">
      <c r="A33" s="498" t="s">
        <v>173</v>
      </c>
      <c r="B33" s="342" t="s">
        <v>181</v>
      </c>
      <c r="C33" s="337">
        <v>353</v>
      </c>
      <c r="D33" s="337">
        <v>232</v>
      </c>
      <c r="E33" s="343">
        <v>22</v>
      </c>
      <c r="F33" s="343">
        <v>16</v>
      </c>
      <c r="G33" s="343">
        <v>22</v>
      </c>
      <c r="H33" s="343">
        <v>13</v>
      </c>
      <c r="I33" s="343">
        <v>20</v>
      </c>
      <c r="J33" s="343">
        <v>18</v>
      </c>
      <c r="K33" s="343">
        <v>26</v>
      </c>
      <c r="L33" s="343">
        <v>19</v>
      </c>
      <c r="M33" s="343">
        <v>16</v>
      </c>
      <c r="N33" s="343">
        <v>7</v>
      </c>
      <c r="O33" s="343">
        <v>26</v>
      </c>
      <c r="P33" s="343">
        <v>15</v>
      </c>
      <c r="Q33" s="338">
        <v>28</v>
      </c>
      <c r="R33" s="338">
        <v>18</v>
      </c>
      <c r="S33" s="343">
        <v>4</v>
      </c>
      <c r="T33" s="343">
        <v>2</v>
      </c>
      <c r="U33" s="343">
        <v>21</v>
      </c>
      <c r="V33" s="343">
        <v>15</v>
      </c>
      <c r="W33" s="343">
        <v>17</v>
      </c>
      <c r="X33" s="343">
        <v>13</v>
      </c>
      <c r="Y33" s="343">
        <v>76</v>
      </c>
      <c r="Z33" s="343">
        <v>52</v>
      </c>
      <c r="AA33" s="338">
        <v>33</v>
      </c>
      <c r="AB33" s="338">
        <v>23</v>
      </c>
      <c r="AC33" s="343">
        <v>14</v>
      </c>
      <c r="AD33" s="343">
        <v>7</v>
      </c>
      <c r="AE33" s="343">
        <v>28</v>
      </c>
      <c r="AF33" s="343">
        <v>14</v>
      </c>
    </row>
    <row r="34" spans="1:32" ht="21.95" customHeight="1" x14ac:dyDescent="0.2">
      <c r="A34" s="498"/>
      <c r="B34" s="342" t="s">
        <v>182</v>
      </c>
      <c r="C34" s="337">
        <v>480</v>
      </c>
      <c r="D34" s="337">
        <v>353</v>
      </c>
      <c r="E34" s="343">
        <v>31</v>
      </c>
      <c r="F34" s="343">
        <v>19</v>
      </c>
      <c r="G34" s="343">
        <v>29</v>
      </c>
      <c r="H34" s="343">
        <v>18</v>
      </c>
      <c r="I34" s="343">
        <v>28</v>
      </c>
      <c r="J34" s="343">
        <v>20</v>
      </c>
      <c r="K34" s="343">
        <v>44</v>
      </c>
      <c r="L34" s="343">
        <v>32</v>
      </c>
      <c r="M34" s="343">
        <v>17</v>
      </c>
      <c r="N34" s="343">
        <v>14</v>
      </c>
      <c r="O34" s="343">
        <v>43</v>
      </c>
      <c r="P34" s="343">
        <v>31</v>
      </c>
      <c r="Q34" s="338">
        <v>40</v>
      </c>
      <c r="R34" s="338">
        <v>34</v>
      </c>
      <c r="S34" s="343">
        <v>10</v>
      </c>
      <c r="T34" s="343">
        <v>8</v>
      </c>
      <c r="U34" s="343">
        <v>19</v>
      </c>
      <c r="V34" s="343">
        <v>11</v>
      </c>
      <c r="W34" s="343">
        <v>24</v>
      </c>
      <c r="X34" s="343">
        <v>16</v>
      </c>
      <c r="Y34" s="343">
        <v>99</v>
      </c>
      <c r="Z34" s="343">
        <v>70</v>
      </c>
      <c r="AA34" s="338">
        <v>39</v>
      </c>
      <c r="AB34" s="338">
        <v>32</v>
      </c>
      <c r="AC34" s="343">
        <v>11</v>
      </c>
      <c r="AD34" s="343">
        <v>8</v>
      </c>
      <c r="AE34" s="343">
        <v>46</v>
      </c>
      <c r="AF34" s="343">
        <v>40</v>
      </c>
    </row>
    <row r="35" spans="1:32" ht="21.95" customHeight="1" x14ac:dyDescent="0.2">
      <c r="A35" s="498"/>
      <c r="B35" s="342" t="s">
        <v>183</v>
      </c>
      <c r="C35" s="337">
        <v>499</v>
      </c>
      <c r="D35" s="337">
        <v>314</v>
      </c>
      <c r="E35" s="343">
        <v>38</v>
      </c>
      <c r="F35" s="343">
        <v>29</v>
      </c>
      <c r="G35" s="343">
        <v>37</v>
      </c>
      <c r="H35" s="343">
        <v>21</v>
      </c>
      <c r="I35" s="343">
        <v>27</v>
      </c>
      <c r="J35" s="343">
        <v>23</v>
      </c>
      <c r="K35" s="343">
        <v>34</v>
      </c>
      <c r="L35" s="343">
        <v>21</v>
      </c>
      <c r="M35" s="343">
        <v>11</v>
      </c>
      <c r="N35" s="343">
        <v>6</v>
      </c>
      <c r="O35" s="343">
        <v>38</v>
      </c>
      <c r="P35" s="343">
        <v>25</v>
      </c>
      <c r="Q35" s="338">
        <v>36</v>
      </c>
      <c r="R35" s="338">
        <v>19</v>
      </c>
      <c r="S35" s="343">
        <v>8</v>
      </c>
      <c r="T35" s="343">
        <v>6</v>
      </c>
      <c r="U35" s="343">
        <v>19</v>
      </c>
      <c r="V35" s="343">
        <v>11</v>
      </c>
      <c r="W35" s="343">
        <v>18</v>
      </c>
      <c r="X35" s="343">
        <v>11</v>
      </c>
      <c r="Y35" s="343">
        <v>106</v>
      </c>
      <c r="Z35" s="343">
        <v>61</v>
      </c>
      <c r="AA35" s="338">
        <v>49</v>
      </c>
      <c r="AB35" s="338">
        <v>34</v>
      </c>
      <c r="AC35" s="343">
        <v>19</v>
      </c>
      <c r="AD35" s="343">
        <v>8</v>
      </c>
      <c r="AE35" s="343">
        <v>59</v>
      </c>
      <c r="AF35" s="343">
        <v>39</v>
      </c>
    </row>
    <row r="36" spans="1:32" ht="21.95" customHeight="1" x14ac:dyDescent="0.2">
      <c r="A36" s="498"/>
      <c r="B36" s="342" t="s">
        <v>184</v>
      </c>
      <c r="C36" s="337">
        <v>463</v>
      </c>
      <c r="D36" s="337">
        <v>260</v>
      </c>
      <c r="E36" s="343">
        <v>21</v>
      </c>
      <c r="F36" s="343">
        <v>13</v>
      </c>
      <c r="G36" s="343">
        <v>36</v>
      </c>
      <c r="H36" s="343">
        <v>22</v>
      </c>
      <c r="I36" s="343">
        <v>23</v>
      </c>
      <c r="J36" s="343">
        <v>13</v>
      </c>
      <c r="K36" s="343">
        <v>34</v>
      </c>
      <c r="L36" s="343">
        <v>17</v>
      </c>
      <c r="M36" s="343">
        <v>14</v>
      </c>
      <c r="N36" s="343">
        <v>6</v>
      </c>
      <c r="O36" s="343">
        <v>35</v>
      </c>
      <c r="P36" s="343">
        <v>16</v>
      </c>
      <c r="Q36" s="338">
        <v>45</v>
      </c>
      <c r="R36" s="338">
        <v>25</v>
      </c>
      <c r="S36" s="343">
        <v>9</v>
      </c>
      <c r="T36" s="343">
        <v>5</v>
      </c>
      <c r="U36" s="343">
        <v>28</v>
      </c>
      <c r="V36" s="343">
        <v>12</v>
      </c>
      <c r="W36" s="343">
        <v>22</v>
      </c>
      <c r="X36" s="343">
        <v>12</v>
      </c>
      <c r="Y36" s="343">
        <v>102</v>
      </c>
      <c r="Z36" s="343">
        <v>62</v>
      </c>
      <c r="AA36" s="338">
        <v>50</v>
      </c>
      <c r="AB36" s="338">
        <v>30</v>
      </c>
      <c r="AC36" s="343">
        <v>10</v>
      </c>
      <c r="AD36" s="343">
        <v>5</v>
      </c>
      <c r="AE36" s="343">
        <v>34</v>
      </c>
      <c r="AF36" s="343">
        <v>22</v>
      </c>
    </row>
    <row r="37" spans="1:32" ht="21.95" customHeight="1" x14ac:dyDescent="0.2">
      <c r="A37" s="498"/>
      <c r="B37" s="342" t="s">
        <v>185</v>
      </c>
      <c r="C37" s="337">
        <v>202</v>
      </c>
      <c r="D37" s="337">
        <v>106</v>
      </c>
      <c r="E37" s="343">
        <v>8</v>
      </c>
      <c r="F37" s="343">
        <v>5</v>
      </c>
      <c r="G37" s="343">
        <v>15</v>
      </c>
      <c r="H37" s="343">
        <v>9</v>
      </c>
      <c r="I37" s="343">
        <v>7</v>
      </c>
      <c r="J37" s="343">
        <v>2</v>
      </c>
      <c r="K37" s="343">
        <v>17</v>
      </c>
      <c r="L37" s="343">
        <v>9</v>
      </c>
      <c r="M37" s="343">
        <v>5</v>
      </c>
      <c r="N37" s="343">
        <v>4</v>
      </c>
      <c r="O37" s="343">
        <v>23</v>
      </c>
      <c r="P37" s="343">
        <v>9</v>
      </c>
      <c r="Q37" s="338">
        <v>12</v>
      </c>
      <c r="R37" s="338">
        <v>10</v>
      </c>
      <c r="S37" s="343">
        <v>1</v>
      </c>
      <c r="T37" s="343">
        <v>1</v>
      </c>
      <c r="U37" s="343">
        <v>12</v>
      </c>
      <c r="V37" s="343">
        <v>4</v>
      </c>
      <c r="W37" s="343">
        <v>12</v>
      </c>
      <c r="X37" s="343">
        <v>8</v>
      </c>
      <c r="Y37" s="343">
        <v>39</v>
      </c>
      <c r="Z37" s="343">
        <v>20</v>
      </c>
      <c r="AA37" s="338">
        <v>20</v>
      </c>
      <c r="AB37" s="338">
        <v>14</v>
      </c>
      <c r="AC37" s="343">
        <v>7</v>
      </c>
      <c r="AD37" s="343">
        <v>2</v>
      </c>
      <c r="AE37" s="343">
        <v>24</v>
      </c>
      <c r="AF37" s="343">
        <v>9</v>
      </c>
    </row>
    <row r="38" spans="1:32" ht="21.95" customHeight="1" x14ac:dyDescent="0.2">
      <c r="A38" s="498"/>
      <c r="B38" s="342" t="s">
        <v>186</v>
      </c>
      <c r="C38" s="337">
        <v>131</v>
      </c>
      <c r="D38" s="337">
        <v>5</v>
      </c>
      <c r="E38" s="343">
        <v>8</v>
      </c>
      <c r="F38" s="343">
        <v>0</v>
      </c>
      <c r="G38" s="343">
        <v>5</v>
      </c>
      <c r="H38" s="343">
        <v>0</v>
      </c>
      <c r="I38" s="343">
        <v>4</v>
      </c>
      <c r="J38" s="343">
        <v>0</v>
      </c>
      <c r="K38" s="343">
        <v>13</v>
      </c>
      <c r="L38" s="343">
        <v>0</v>
      </c>
      <c r="M38" s="343">
        <v>4</v>
      </c>
      <c r="N38" s="343">
        <v>0</v>
      </c>
      <c r="O38" s="343">
        <v>11</v>
      </c>
      <c r="P38" s="343">
        <v>0</v>
      </c>
      <c r="Q38" s="338">
        <v>19</v>
      </c>
      <c r="R38" s="338">
        <v>0</v>
      </c>
      <c r="S38" s="343">
        <v>2</v>
      </c>
      <c r="T38" s="343">
        <v>0</v>
      </c>
      <c r="U38" s="343">
        <v>8</v>
      </c>
      <c r="V38" s="343">
        <v>0</v>
      </c>
      <c r="W38" s="343">
        <v>3</v>
      </c>
      <c r="X38" s="343">
        <v>0</v>
      </c>
      <c r="Y38" s="343">
        <v>22</v>
      </c>
      <c r="Z38" s="343">
        <v>3</v>
      </c>
      <c r="AA38" s="338">
        <v>11</v>
      </c>
      <c r="AB38" s="338">
        <v>2</v>
      </c>
      <c r="AC38" s="343">
        <v>4</v>
      </c>
      <c r="AD38" s="343">
        <v>0</v>
      </c>
      <c r="AE38" s="343">
        <v>17</v>
      </c>
      <c r="AF38" s="343">
        <v>0</v>
      </c>
    </row>
    <row r="39" spans="1:32" ht="21.95" customHeight="1" x14ac:dyDescent="0.2">
      <c r="A39" s="494" t="s">
        <v>187</v>
      </c>
      <c r="B39" s="494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</row>
    <row r="40" spans="1:32" ht="21.95" customHeight="1" x14ac:dyDescent="0.2">
      <c r="A40" s="498" t="s">
        <v>173</v>
      </c>
      <c r="B40" s="347" t="s">
        <v>188</v>
      </c>
      <c r="C40" s="337">
        <v>152</v>
      </c>
      <c r="D40" s="337">
        <v>109</v>
      </c>
      <c r="E40" s="343">
        <v>3</v>
      </c>
      <c r="F40" s="343">
        <v>2</v>
      </c>
      <c r="G40" s="343">
        <v>16</v>
      </c>
      <c r="H40" s="343">
        <v>13</v>
      </c>
      <c r="I40" s="343">
        <v>6</v>
      </c>
      <c r="J40" s="343">
        <v>4</v>
      </c>
      <c r="K40" s="343">
        <v>10</v>
      </c>
      <c r="L40" s="343">
        <v>7</v>
      </c>
      <c r="M40" s="343">
        <v>2</v>
      </c>
      <c r="N40" s="343">
        <v>2</v>
      </c>
      <c r="O40" s="343">
        <v>8</v>
      </c>
      <c r="P40" s="343">
        <v>6</v>
      </c>
      <c r="Q40" s="338">
        <v>8</v>
      </c>
      <c r="R40" s="338">
        <v>6</v>
      </c>
      <c r="S40" s="343">
        <v>6</v>
      </c>
      <c r="T40" s="343">
        <v>5</v>
      </c>
      <c r="U40" s="343">
        <v>5</v>
      </c>
      <c r="V40" s="343">
        <v>2</v>
      </c>
      <c r="W40" s="343">
        <v>9</v>
      </c>
      <c r="X40" s="343">
        <v>7</v>
      </c>
      <c r="Y40" s="343">
        <v>51</v>
      </c>
      <c r="Z40" s="343">
        <v>34</v>
      </c>
      <c r="AA40" s="338">
        <v>15</v>
      </c>
      <c r="AB40" s="338">
        <v>12</v>
      </c>
      <c r="AC40" s="343">
        <v>8</v>
      </c>
      <c r="AD40" s="343">
        <v>6</v>
      </c>
      <c r="AE40" s="343">
        <v>5</v>
      </c>
      <c r="AF40" s="343">
        <v>3</v>
      </c>
    </row>
    <row r="41" spans="1:32" ht="21.95" customHeight="1" x14ac:dyDescent="0.2">
      <c r="A41" s="498"/>
      <c r="B41" s="347" t="s">
        <v>189</v>
      </c>
      <c r="C41" s="337">
        <v>420</v>
      </c>
      <c r="D41" s="337">
        <v>292</v>
      </c>
      <c r="E41" s="343">
        <v>24</v>
      </c>
      <c r="F41" s="343">
        <v>15</v>
      </c>
      <c r="G41" s="343">
        <v>29</v>
      </c>
      <c r="H41" s="343">
        <v>19</v>
      </c>
      <c r="I41" s="343">
        <v>25</v>
      </c>
      <c r="J41" s="343">
        <v>22</v>
      </c>
      <c r="K41" s="343">
        <v>28</v>
      </c>
      <c r="L41" s="343">
        <v>19</v>
      </c>
      <c r="M41" s="343">
        <v>11</v>
      </c>
      <c r="N41" s="343">
        <v>7</v>
      </c>
      <c r="O41" s="343">
        <v>42</v>
      </c>
      <c r="P41" s="343">
        <v>24</v>
      </c>
      <c r="Q41" s="338">
        <v>24</v>
      </c>
      <c r="R41" s="338">
        <v>20</v>
      </c>
      <c r="S41" s="343">
        <v>12</v>
      </c>
      <c r="T41" s="343">
        <v>8</v>
      </c>
      <c r="U41" s="343">
        <v>21</v>
      </c>
      <c r="V41" s="343">
        <v>13</v>
      </c>
      <c r="W41" s="343">
        <v>16</v>
      </c>
      <c r="X41" s="343">
        <v>11</v>
      </c>
      <c r="Y41" s="343">
        <v>100</v>
      </c>
      <c r="Z41" s="343">
        <v>74</v>
      </c>
      <c r="AA41" s="338">
        <v>35</v>
      </c>
      <c r="AB41" s="338">
        <v>23</v>
      </c>
      <c r="AC41" s="343">
        <v>9</v>
      </c>
      <c r="AD41" s="343">
        <v>6</v>
      </c>
      <c r="AE41" s="343">
        <v>44</v>
      </c>
      <c r="AF41" s="343">
        <v>31</v>
      </c>
    </row>
    <row r="42" spans="1:32" ht="21.95" customHeight="1" x14ac:dyDescent="0.2">
      <c r="A42" s="498"/>
      <c r="B42" s="347" t="s">
        <v>190</v>
      </c>
      <c r="C42" s="337">
        <v>267</v>
      </c>
      <c r="D42" s="337">
        <v>198</v>
      </c>
      <c r="E42" s="343">
        <v>19</v>
      </c>
      <c r="F42" s="343">
        <v>15</v>
      </c>
      <c r="G42" s="343">
        <v>10</v>
      </c>
      <c r="H42" s="343">
        <v>7</v>
      </c>
      <c r="I42" s="343">
        <v>11</v>
      </c>
      <c r="J42" s="343">
        <v>11</v>
      </c>
      <c r="K42" s="343">
        <v>25</v>
      </c>
      <c r="L42" s="343">
        <v>19</v>
      </c>
      <c r="M42" s="343">
        <v>9</v>
      </c>
      <c r="N42" s="343">
        <v>5</v>
      </c>
      <c r="O42" s="343">
        <v>22</v>
      </c>
      <c r="P42" s="343">
        <v>18</v>
      </c>
      <c r="Q42" s="338">
        <v>10</v>
      </c>
      <c r="R42" s="338">
        <v>9</v>
      </c>
      <c r="S42" s="343">
        <v>1</v>
      </c>
      <c r="T42" s="343">
        <v>1</v>
      </c>
      <c r="U42" s="343">
        <v>8</v>
      </c>
      <c r="V42" s="343">
        <v>7</v>
      </c>
      <c r="W42" s="343">
        <v>13</v>
      </c>
      <c r="X42" s="343">
        <v>8</v>
      </c>
      <c r="Y42" s="343">
        <v>75</v>
      </c>
      <c r="Z42" s="343">
        <v>47</v>
      </c>
      <c r="AA42" s="338">
        <v>34</v>
      </c>
      <c r="AB42" s="338">
        <v>28</v>
      </c>
      <c r="AC42" s="343">
        <v>4</v>
      </c>
      <c r="AD42" s="343">
        <v>2</v>
      </c>
      <c r="AE42" s="343">
        <v>26</v>
      </c>
      <c r="AF42" s="343">
        <v>21</v>
      </c>
    </row>
    <row r="43" spans="1:32" ht="21.95" customHeight="1" x14ac:dyDescent="0.2">
      <c r="A43" s="498"/>
      <c r="B43" s="347" t="s">
        <v>191</v>
      </c>
      <c r="C43" s="337">
        <v>599</v>
      </c>
      <c r="D43" s="337">
        <v>343</v>
      </c>
      <c r="E43" s="343">
        <v>36</v>
      </c>
      <c r="F43" s="343">
        <v>23</v>
      </c>
      <c r="G43" s="343">
        <v>35</v>
      </c>
      <c r="H43" s="343">
        <v>19</v>
      </c>
      <c r="I43" s="343">
        <v>31</v>
      </c>
      <c r="J43" s="343">
        <v>22</v>
      </c>
      <c r="K43" s="343">
        <v>46</v>
      </c>
      <c r="L43" s="343">
        <v>27</v>
      </c>
      <c r="M43" s="343">
        <v>30</v>
      </c>
      <c r="N43" s="343">
        <v>17</v>
      </c>
      <c r="O43" s="343">
        <v>64</v>
      </c>
      <c r="P43" s="343">
        <v>32</v>
      </c>
      <c r="Q43" s="338">
        <v>69</v>
      </c>
      <c r="R43" s="338">
        <v>36</v>
      </c>
      <c r="S43" s="343">
        <v>8</v>
      </c>
      <c r="T43" s="343">
        <v>7</v>
      </c>
      <c r="U43" s="343">
        <v>27</v>
      </c>
      <c r="V43" s="343">
        <v>9</v>
      </c>
      <c r="W43" s="343">
        <v>28</v>
      </c>
      <c r="X43" s="343">
        <v>18</v>
      </c>
      <c r="Y43" s="343">
        <v>93</v>
      </c>
      <c r="Z43" s="343">
        <v>55</v>
      </c>
      <c r="AA43" s="338">
        <v>54</v>
      </c>
      <c r="AB43" s="338">
        <v>35</v>
      </c>
      <c r="AC43" s="343">
        <v>19</v>
      </c>
      <c r="AD43" s="343">
        <v>9</v>
      </c>
      <c r="AE43" s="343">
        <v>59</v>
      </c>
      <c r="AF43" s="343">
        <v>34</v>
      </c>
    </row>
    <row r="44" spans="1:32" ht="21.95" customHeight="1" thickBot="1" x14ac:dyDescent="0.25">
      <c r="A44" s="503"/>
      <c r="B44" s="349" t="s">
        <v>192</v>
      </c>
      <c r="C44" s="337">
        <v>690</v>
      </c>
      <c r="D44" s="337">
        <v>328</v>
      </c>
      <c r="E44" s="343">
        <v>46</v>
      </c>
      <c r="F44" s="343">
        <v>27</v>
      </c>
      <c r="G44" s="343">
        <v>54</v>
      </c>
      <c r="H44" s="343">
        <v>25</v>
      </c>
      <c r="I44" s="343">
        <v>36</v>
      </c>
      <c r="J44" s="343">
        <v>17</v>
      </c>
      <c r="K44" s="343">
        <v>59</v>
      </c>
      <c r="L44" s="343">
        <v>26</v>
      </c>
      <c r="M44" s="343">
        <v>15</v>
      </c>
      <c r="N44" s="343">
        <v>6</v>
      </c>
      <c r="O44" s="343">
        <v>40</v>
      </c>
      <c r="P44" s="343">
        <v>16</v>
      </c>
      <c r="Q44" s="338">
        <v>69</v>
      </c>
      <c r="R44" s="338">
        <v>35</v>
      </c>
      <c r="S44" s="343">
        <v>7</v>
      </c>
      <c r="T44" s="343">
        <v>1</v>
      </c>
      <c r="U44" s="343">
        <v>46</v>
      </c>
      <c r="V44" s="343">
        <v>22</v>
      </c>
      <c r="W44" s="343">
        <v>30</v>
      </c>
      <c r="X44" s="343">
        <v>16</v>
      </c>
      <c r="Y44" s="343">
        <v>125</v>
      </c>
      <c r="Z44" s="343">
        <v>58</v>
      </c>
      <c r="AA44" s="338">
        <v>64</v>
      </c>
      <c r="AB44" s="338">
        <v>37</v>
      </c>
      <c r="AC44" s="343">
        <v>25</v>
      </c>
      <c r="AD44" s="343">
        <v>7</v>
      </c>
      <c r="AE44" s="343">
        <v>74</v>
      </c>
      <c r="AF44" s="343">
        <v>35</v>
      </c>
    </row>
    <row r="45" spans="1:32" ht="36.75" customHeight="1" x14ac:dyDescent="0.2">
      <c r="A45" s="504" t="s">
        <v>193</v>
      </c>
      <c r="B45" s="505"/>
      <c r="C45" s="337">
        <v>1545</v>
      </c>
      <c r="D45" s="337"/>
      <c r="E45" s="343">
        <v>28</v>
      </c>
      <c r="F45" s="343" t="s">
        <v>48</v>
      </c>
      <c r="G45" s="343">
        <v>123</v>
      </c>
      <c r="H45" s="343" t="s">
        <v>48</v>
      </c>
      <c r="I45" s="343">
        <v>58</v>
      </c>
      <c r="J45" s="343" t="s">
        <v>48</v>
      </c>
      <c r="K45" s="343">
        <v>46</v>
      </c>
      <c r="L45" s="343" t="s">
        <v>48</v>
      </c>
      <c r="M45" s="343">
        <v>25</v>
      </c>
      <c r="N45" s="343" t="s">
        <v>48</v>
      </c>
      <c r="O45" s="343">
        <v>43</v>
      </c>
      <c r="P45" s="343" t="s">
        <v>48</v>
      </c>
      <c r="Q45" s="338">
        <v>199</v>
      </c>
      <c r="R45" s="343" t="s">
        <v>48</v>
      </c>
      <c r="S45" s="343">
        <v>41</v>
      </c>
      <c r="T45" s="343" t="s">
        <v>48</v>
      </c>
      <c r="U45" s="343">
        <v>67</v>
      </c>
      <c r="V45" s="343" t="s">
        <v>48</v>
      </c>
      <c r="W45" s="343">
        <v>309</v>
      </c>
      <c r="X45" s="343" t="s">
        <v>48</v>
      </c>
      <c r="Y45" s="343">
        <v>376</v>
      </c>
      <c r="Z45" s="343" t="s">
        <v>48</v>
      </c>
      <c r="AA45" s="343">
        <v>176</v>
      </c>
      <c r="AB45" s="343" t="s">
        <v>48</v>
      </c>
      <c r="AC45" s="343">
        <v>14</v>
      </c>
      <c r="AD45" s="343" t="s">
        <v>48</v>
      </c>
      <c r="AE45" s="343">
        <v>40</v>
      </c>
      <c r="AF45" s="343" t="s">
        <v>48</v>
      </c>
    </row>
    <row r="46" spans="1:32" ht="21.95" customHeight="1" x14ac:dyDescent="0.2">
      <c r="A46" s="498" t="s">
        <v>154</v>
      </c>
      <c r="B46" s="350" t="s">
        <v>194</v>
      </c>
      <c r="C46" s="337">
        <v>472</v>
      </c>
      <c r="D46" s="337"/>
      <c r="E46" s="343">
        <v>17</v>
      </c>
      <c r="F46" s="343" t="s">
        <v>48</v>
      </c>
      <c r="G46" s="343">
        <v>19</v>
      </c>
      <c r="H46" s="343" t="s">
        <v>48</v>
      </c>
      <c r="I46" s="343">
        <v>36</v>
      </c>
      <c r="J46" s="343" t="s">
        <v>48</v>
      </c>
      <c r="K46" s="343">
        <v>23</v>
      </c>
      <c r="L46" s="343" t="s">
        <v>48</v>
      </c>
      <c r="M46" s="343">
        <v>14</v>
      </c>
      <c r="N46" s="343" t="s">
        <v>48</v>
      </c>
      <c r="O46" s="343">
        <v>25</v>
      </c>
      <c r="P46" s="343" t="s">
        <v>48</v>
      </c>
      <c r="Q46" s="338">
        <v>38</v>
      </c>
      <c r="R46" s="343" t="s">
        <v>48</v>
      </c>
      <c r="S46" s="343">
        <v>33</v>
      </c>
      <c r="T46" s="343" t="s">
        <v>48</v>
      </c>
      <c r="U46" s="343">
        <v>3</v>
      </c>
      <c r="V46" s="343" t="s">
        <v>48</v>
      </c>
      <c r="W46" s="343">
        <v>10</v>
      </c>
      <c r="X46" s="343" t="s">
        <v>48</v>
      </c>
      <c r="Y46" s="343">
        <v>183</v>
      </c>
      <c r="Z46" s="343" t="s">
        <v>48</v>
      </c>
      <c r="AA46" s="343">
        <v>38</v>
      </c>
      <c r="AB46" s="343" t="s">
        <v>48</v>
      </c>
      <c r="AC46" s="343">
        <v>10</v>
      </c>
      <c r="AD46" s="343" t="s">
        <v>48</v>
      </c>
      <c r="AE46" s="343">
        <v>23</v>
      </c>
      <c r="AF46" s="343" t="s">
        <v>48</v>
      </c>
    </row>
    <row r="47" spans="1:32" ht="21.95" customHeight="1" x14ac:dyDescent="0.2">
      <c r="A47" s="498"/>
      <c r="B47" s="350" t="s">
        <v>195</v>
      </c>
      <c r="C47" s="337">
        <v>1263</v>
      </c>
      <c r="D47" s="337"/>
      <c r="E47" s="343">
        <v>19</v>
      </c>
      <c r="F47" s="343" t="s">
        <v>48</v>
      </c>
      <c r="G47" s="343">
        <v>113</v>
      </c>
      <c r="H47" s="343" t="s">
        <v>48</v>
      </c>
      <c r="I47" s="343">
        <v>27</v>
      </c>
      <c r="J47" s="343" t="s">
        <v>48</v>
      </c>
      <c r="K47" s="343">
        <v>36</v>
      </c>
      <c r="L47" s="343" t="s">
        <v>48</v>
      </c>
      <c r="M47" s="343">
        <v>23</v>
      </c>
      <c r="N47" s="343" t="s">
        <v>48</v>
      </c>
      <c r="O47" s="343">
        <v>25</v>
      </c>
      <c r="P47" s="343" t="s">
        <v>48</v>
      </c>
      <c r="Q47" s="338">
        <v>175</v>
      </c>
      <c r="R47" s="343" t="s">
        <v>48</v>
      </c>
      <c r="S47" s="343">
        <v>24</v>
      </c>
      <c r="T47" s="343" t="s">
        <v>48</v>
      </c>
      <c r="U47" s="343">
        <v>66</v>
      </c>
      <c r="V47" s="343" t="s">
        <v>48</v>
      </c>
      <c r="W47" s="343">
        <v>304</v>
      </c>
      <c r="X47" s="343" t="s">
        <v>48</v>
      </c>
      <c r="Y47" s="343">
        <v>269</v>
      </c>
      <c r="Z47" s="343" t="s">
        <v>48</v>
      </c>
      <c r="AA47" s="343">
        <v>154</v>
      </c>
      <c r="AB47" s="343" t="s">
        <v>48</v>
      </c>
      <c r="AC47" s="343">
        <v>5</v>
      </c>
      <c r="AD47" s="343" t="s">
        <v>48</v>
      </c>
      <c r="AE47" s="343">
        <v>23</v>
      </c>
      <c r="AF47" s="343" t="s">
        <v>48</v>
      </c>
    </row>
    <row r="48" spans="1:32" ht="21.95" customHeight="1" x14ac:dyDescent="0.2">
      <c r="A48" s="498"/>
      <c r="B48" s="350" t="s">
        <v>196</v>
      </c>
      <c r="C48" s="337">
        <v>282</v>
      </c>
      <c r="D48" s="337"/>
      <c r="E48" s="343">
        <v>9</v>
      </c>
      <c r="F48" s="343" t="s">
        <v>48</v>
      </c>
      <c r="G48" s="343">
        <v>10</v>
      </c>
      <c r="H48" s="343" t="s">
        <v>48</v>
      </c>
      <c r="I48" s="343">
        <v>31</v>
      </c>
      <c r="J48" s="343" t="s">
        <v>48</v>
      </c>
      <c r="K48" s="343">
        <v>10</v>
      </c>
      <c r="L48" s="343" t="s">
        <v>48</v>
      </c>
      <c r="M48" s="343">
        <v>2</v>
      </c>
      <c r="N48" s="343" t="s">
        <v>48</v>
      </c>
      <c r="O48" s="343">
        <v>18</v>
      </c>
      <c r="P48" s="343" t="s">
        <v>48</v>
      </c>
      <c r="Q48" s="338">
        <v>24</v>
      </c>
      <c r="R48" s="343" t="s">
        <v>48</v>
      </c>
      <c r="S48" s="343">
        <v>17</v>
      </c>
      <c r="T48" s="343" t="s">
        <v>48</v>
      </c>
      <c r="U48" s="343">
        <v>1</v>
      </c>
      <c r="V48" s="343" t="s">
        <v>48</v>
      </c>
      <c r="W48" s="343">
        <v>5</v>
      </c>
      <c r="X48" s="343" t="s">
        <v>48</v>
      </c>
      <c r="Y48" s="343">
        <v>107</v>
      </c>
      <c r="Z48" s="343" t="s">
        <v>48</v>
      </c>
      <c r="AA48" s="343">
        <v>22</v>
      </c>
      <c r="AB48" s="343" t="s">
        <v>48</v>
      </c>
      <c r="AC48" s="343">
        <v>9</v>
      </c>
      <c r="AD48" s="343" t="s">
        <v>48</v>
      </c>
      <c r="AE48" s="343">
        <v>17</v>
      </c>
      <c r="AF48" s="343" t="s">
        <v>48</v>
      </c>
    </row>
    <row r="49" spans="1:32" ht="21.95" customHeight="1" x14ac:dyDescent="0.2">
      <c r="A49" s="494" t="s">
        <v>122</v>
      </c>
      <c r="B49" s="502"/>
      <c r="C49" s="337">
        <v>1788</v>
      </c>
      <c r="D49" s="337">
        <v>953</v>
      </c>
      <c r="E49" s="343">
        <v>108</v>
      </c>
      <c r="F49" s="343">
        <v>60</v>
      </c>
      <c r="G49" s="343">
        <v>115</v>
      </c>
      <c r="H49" s="343">
        <v>48</v>
      </c>
      <c r="I49" s="343">
        <v>107</v>
      </c>
      <c r="J49" s="343">
        <v>63</v>
      </c>
      <c r="K49" s="343">
        <v>136</v>
      </c>
      <c r="L49" s="343">
        <v>81</v>
      </c>
      <c r="M49" s="343">
        <v>62</v>
      </c>
      <c r="N49" s="343">
        <v>33</v>
      </c>
      <c r="O49" s="343">
        <v>143</v>
      </c>
      <c r="P49" s="343">
        <v>74</v>
      </c>
      <c r="Q49" s="343">
        <v>101</v>
      </c>
      <c r="R49" s="343">
        <v>42</v>
      </c>
      <c r="S49" s="343">
        <v>59</v>
      </c>
      <c r="T49" s="343">
        <v>35</v>
      </c>
      <c r="U49" s="343">
        <v>168</v>
      </c>
      <c r="V49" s="343">
        <v>80</v>
      </c>
      <c r="W49" s="343">
        <v>76</v>
      </c>
      <c r="X49" s="343">
        <v>40</v>
      </c>
      <c r="Y49" s="343">
        <v>441</v>
      </c>
      <c r="Z49" s="343">
        <v>250</v>
      </c>
      <c r="AA49" s="343">
        <v>71</v>
      </c>
      <c r="AB49" s="343">
        <v>49</v>
      </c>
      <c r="AC49" s="343">
        <v>60</v>
      </c>
      <c r="AD49" s="343">
        <v>32</v>
      </c>
      <c r="AE49" s="343">
        <v>141</v>
      </c>
      <c r="AF49" s="343">
        <v>66</v>
      </c>
    </row>
    <row r="50" spans="1:32" ht="21.95" customHeight="1" x14ac:dyDescent="0.2">
      <c r="A50" s="351"/>
      <c r="B50" s="352" t="s">
        <v>197</v>
      </c>
      <c r="C50" s="337">
        <v>244</v>
      </c>
      <c r="D50" s="337">
        <v>93</v>
      </c>
      <c r="E50" s="343">
        <v>13</v>
      </c>
      <c r="F50" s="343">
        <v>7</v>
      </c>
      <c r="G50" s="343">
        <v>13</v>
      </c>
      <c r="H50" s="343">
        <v>3</v>
      </c>
      <c r="I50" s="343">
        <v>13</v>
      </c>
      <c r="J50" s="343">
        <v>6</v>
      </c>
      <c r="K50" s="343">
        <v>19</v>
      </c>
      <c r="L50" s="343">
        <v>5</v>
      </c>
      <c r="M50" s="343">
        <v>16</v>
      </c>
      <c r="N50" s="343">
        <v>8</v>
      </c>
      <c r="O50" s="343">
        <v>11</v>
      </c>
      <c r="P50" s="343">
        <v>6</v>
      </c>
      <c r="Q50" s="343">
        <v>10</v>
      </c>
      <c r="R50" s="343">
        <v>2</v>
      </c>
      <c r="S50" s="343">
        <v>8</v>
      </c>
      <c r="T50" s="343">
        <v>3</v>
      </c>
      <c r="U50" s="343">
        <v>12</v>
      </c>
      <c r="V50" s="343">
        <v>1</v>
      </c>
      <c r="W50" s="343">
        <v>8</v>
      </c>
      <c r="X50" s="343">
        <v>5</v>
      </c>
      <c r="Y50" s="343">
        <v>74</v>
      </c>
      <c r="Z50" s="343">
        <v>32</v>
      </c>
      <c r="AA50" s="343">
        <v>23</v>
      </c>
      <c r="AB50" s="343">
        <v>6</v>
      </c>
      <c r="AC50" s="343">
        <v>8</v>
      </c>
      <c r="AD50" s="343">
        <v>2</v>
      </c>
      <c r="AE50" s="343">
        <v>16</v>
      </c>
      <c r="AF50" s="343">
        <v>7</v>
      </c>
    </row>
    <row r="51" spans="1:32" s="345" customFormat="1" ht="21.95" customHeight="1" x14ac:dyDescent="0.2">
      <c r="A51" s="494" t="s">
        <v>198</v>
      </c>
      <c r="B51" s="502"/>
      <c r="C51" s="337">
        <v>224</v>
      </c>
      <c r="D51" s="337">
        <v>162</v>
      </c>
      <c r="E51" s="343">
        <v>15</v>
      </c>
      <c r="F51" s="343">
        <v>10</v>
      </c>
      <c r="G51" s="343">
        <v>2</v>
      </c>
      <c r="H51" s="343">
        <v>2</v>
      </c>
      <c r="I51" s="343">
        <v>21</v>
      </c>
      <c r="J51" s="343">
        <v>19</v>
      </c>
      <c r="K51" s="343">
        <v>21</v>
      </c>
      <c r="L51" s="343">
        <v>17</v>
      </c>
      <c r="M51" s="343">
        <v>6</v>
      </c>
      <c r="N51" s="343">
        <v>2</v>
      </c>
      <c r="O51" s="343">
        <v>15</v>
      </c>
      <c r="P51" s="343">
        <v>9</v>
      </c>
      <c r="Q51" s="343">
        <v>11</v>
      </c>
      <c r="R51" s="343">
        <v>8</v>
      </c>
      <c r="S51" s="343">
        <v>5</v>
      </c>
      <c r="T51" s="343">
        <v>5</v>
      </c>
      <c r="U51" s="343">
        <v>17</v>
      </c>
      <c r="V51" s="343">
        <v>11</v>
      </c>
      <c r="W51" s="343">
        <v>8</v>
      </c>
      <c r="X51" s="343">
        <v>5</v>
      </c>
      <c r="Y51" s="343">
        <v>59</v>
      </c>
      <c r="Z51" s="343">
        <v>43</v>
      </c>
      <c r="AA51" s="343">
        <v>29</v>
      </c>
      <c r="AB51" s="343">
        <v>22</v>
      </c>
      <c r="AC51" s="343">
        <v>4</v>
      </c>
      <c r="AD51" s="343">
        <v>2</v>
      </c>
      <c r="AE51" s="343">
        <v>11</v>
      </c>
      <c r="AF51" s="343">
        <v>7</v>
      </c>
    </row>
    <row r="52" spans="1:32" s="345" customFormat="1" ht="21.95" customHeight="1" x14ac:dyDescent="0.2">
      <c r="A52" s="494" t="s">
        <v>199</v>
      </c>
      <c r="B52" s="502"/>
      <c r="C52" s="337">
        <v>19</v>
      </c>
      <c r="D52" s="337">
        <v>0</v>
      </c>
      <c r="E52" s="343">
        <v>3</v>
      </c>
      <c r="F52" s="343">
        <v>0</v>
      </c>
      <c r="G52" s="343">
        <v>1</v>
      </c>
      <c r="H52" s="343">
        <v>0</v>
      </c>
      <c r="I52" s="343">
        <v>3</v>
      </c>
      <c r="J52" s="343">
        <v>0</v>
      </c>
      <c r="K52" s="343">
        <v>0</v>
      </c>
      <c r="L52" s="343">
        <v>0</v>
      </c>
      <c r="M52" s="343">
        <v>1</v>
      </c>
      <c r="N52" s="343">
        <v>0</v>
      </c>
      <c r="O52" s="343">
        <v>0</v>
      </c>
      <c r="P52" s="343">
        <v>0</v>
      </c>
      <c r="Q52" s="343">
        <v>2</v>
      </c>
      <c r="R52" s="343">
        <v>0</v>
      </c>
      <c r="S52" s="343">
        <v>0</v>
      </c>
      <c r="T52" s="343">
        <v>0</v>
      </c>
      <c r="U52" s="343">
        <v>0</v>
      </c>
      <c r="V52" s="343">
        <v>0</v>
      </c>
      <c r="W52" s="343">
        <v>0</v>
      </c>
      <c r="X52" s="343">
        <v>0</v>
      </c>
      <c r="Y52" s="343">
        <v>3</v>
      </c>
      <c r="Z52" s="343">
        <v>0</v>
      </c>
      <c r="AA52" s="343">
        <v>2</v>
      </c>
      <c r="AB52" s="343">
        <v>0</v>
      </c>
      <c r="AC52" s="343">
        <v>1</v>
      </c>
      <c r="AD52" s="343">
        <v>0</v>
      </c>
      <c r="AE52" s="343">
        <v>3</v>
      </c>
      <c r="AF52" s="343">
        <v>0</v>
      </c>
    </row>
    <row r="54" spans="1:32" x14ac:dyDescent="0.2">
      <c r="AA54" s="340" t="e">
        <f>M45-#REF!</f>
        <v>#REF!</v>
      </c>
    </row>
    <row r="55" spans="1:32" x14ac:dyDescent="0.2">
      <c r="C55" s="340" t="s">
        <v>215</v>
      </c>
      <c r="AA55" s="340" t="e">
        <f>M46-#REF!</f>
        <v>#REF!</v>
      </c>
    </row>
    <row r="56" spans="1:32" x14ac:dyDescent="0.2">
      <c r="AA56" s="340" t="e">
        <f>M47-#REF!</f>
        <v>#REF!</v>
      </c>
    </row>
    <row r="57" spans="1:32" x14ac:dyDescent="0.2">
      <c r="AA57" s="340" t="e">
        <f>M48-#REF!</f>
        <v>#REF!</v>
      </c>
    </row>
  </sheetData>
  <mergeCells count="33">
    <mergeCell ref="A45:B45"/>
    <mergeCell ref="A46:A48"/>
    <mergeCell ref="A49:B49"/>
    <mergeCell ref="A51:B51"/>
    <mergeCell ref="A52:B52"/>
    <mergeCell ref="A25:B25"/>
    <mergeCell ref="A26:A31"/>
    <mergeCell ref="A32:B32"/>
    <mergeCell ref="A33:A38"/>
    <mergeCell ref="A39:B39"/>
    <mergeCell ref="A40:A44"/>
    <mergeCell ref="AC4:AD5"/>
    <mergeCell ref="AE4:AF5"/>
    <mergeCell ref="A7:B7"/>
    <mergeCell ref="A8:A15"/>
    <mergeCell ref="A16:B16"/>
    <mergeCell ref="A18:A24"/>
    <mergeCell ref="Q4:R5"/>
    <mergeCell ref="S4:T5"/>
    <mergeCell ref="U4:V5"/>
    <mergeCell ref="W4:X5"/>
    <mergeCell ref="Y4:Z5"/>
    <mergeCell ref="AA4:AB5"/>
    <mergeCell ref="K1:L1"/>
    <mergeCell ref="B2:V2"/>
    <mergeCell ref="A4:B6"/>
    <mergeCell ref="C4:D5"/>
    <mergeCell ref="E4:F5"/>
    <mergeCell ref="G4:H5"/>
    <mergeCell ref="I4:J5"/>
    <mergeCell ref="K4:L5"/>
    <mergeCell ref="M4:N5"/>
    <mergeCell ref="O4:P5"/>
  </mergeCells>
  <conditionalFormatting sqref="C25:D25 AC25:AF25 S25:X25">
    <cfRule type="cellIs" dxfId="32" priority="30" stopIfTrue="1" operator="notEqual">
      <formula>C7</formula>
    </cfRule>
  </conditionalFormatting>
  <conditionalFormatting sqref="C32:D32 C39:D39 AC32:AF32 AC39:AF39 S39:X39 S32:X32">
    <cfRule type="cellIs" dxfId="31" priority="31" stopIfTrue="1" operator="notEqual">
      <formula>C$7</formula>
    </cfRule>
  </conditionalFormatting>
  <conditionalFormatting sqref="W45 AC45 AE45">
    <cfRule type="cellIs" dxfId="30" priority="32" stopIfTrue="1" operator="notEqual">
      <formula>W47+W48</formula>
    </cfRule>
  </conditionalFormatting>
  <conditionalFormatting sqref="S33:X33 AC33:AF33">
    <cfRule type="cellIs" dxfId="29" priority="29" operator="notEqual">
      <formula>S$18</formula>
    </cfRule>
  </conditionalFormatting>
  <conditionalFormatting sqref="U45">
    <cfRule type="cellIs" dxfId="28" priority="28" stopIfTrue="1" operator="notEqual">
      <formula>U47+U48</formula>
    </cfRule>
  </conditionalFormatting>
  <conditionalFormatting sqref="C7:D24 C26:D31 C33:D38 C40:D52">
    <cfRule type="cellIs" dxfId="27" priority="33" stopIfTrue="1" operator="notEqual">
      <formula>#REF!</formula>
    </cfRule>
  </conditionalFormatting>
  <conditionalFormatting sqref="E25:F25">
    <cfRule type="cellIs" dxfId="26" priority="25" stopIfTrue="1" operator="notEqual">
      <formula>E7</formula>
    </cfRule>
  </conditionalFormatting>
  <conditionalFormatting sqref="E39:F39 E32:F32">
    <cfRule type="cellIs" dxfId="25" priority="26" stopIfTrue="1" operator="notEqual">
      <formula>E$7</formula>
    </cfRule>
  </conditionalFormatting>
  <conditionalFormatting sqref="E45">
    <cfRule type="cellIs" dxfId="24" priority="27" stopIfTrue="1" operator="notEqual">
      <formula>E47+E48</formula>
    </cfRule>
  </conditionalFormatting>
  <conditionalFormatting sqref="E33:F33">
    <cfRule type="cellIs" dxfId="23" priority="24" operator="notEqual">
      <formula>E$18</formula>
    </cfRule>
  </conditionalFormatting>
  <conditionalFormatting sqref="G25:H25">
    <cfRule type="cellIs" dxfId="22" priority="22" stopIfTrue="1" operator="notEqual">
      <formula>G7</formula>
    </cfRule>
  </conditionalFormatting>
  <conditionalFormatting sqref="G39:H39 G32:H32">
    <cfRule type="cellIs" dxfId="21" priority="23" stopIfTrue="1" operator="notEqual">
      <formula>G$7</formula>
    </cfRule>
  </conditionalFormatting>
  <conditionalFormatting sqref="G33:H33">
    <cfRule type="cellIs" dxfId="20" priority="21" operator="notEqual">
      <formula>G$18</formula>
    </cfRule>
  </conditionalFormatting>
  <conditionalFormatting sqref="I25:J25">
    <cfRule type="cellIs" dxfId="19" priority="18" stopIfTrue="1" operator="notEqual">
      <formula>I7</formula>
    </cfRule>
  </conditionalFormatting>
  <conditionalFormatting sqref="I39:J39 I32:J32">
    <cfRule type="cellIs" dxfId="18" priority="19" stopIfTrue="1" operator="notEqual">
      <formula>I$7</formula>
    </cfRule>
  </conditionalFormatting>
  <conditionalFormatting sqref="I45">
    <cfRule type="cellIs" dxfId="17" priority="20" stopIfTrue="1" operator="notEqual">
      <formula>I47+I48</formula>
    </cfRule>
  </conditionalFormatting>
  <conditionalFormatting sqref="I33:J33">
    <cfRule type="cellIs" dxfId="16" priority="17" operator="notEqual">
      <formula>I$18</formula>
    </cfRule>
  </conditionalFormatting>
  <conditionalFormatting sqref="K25:L25">
    <cfRule type="cellIs" dxfId="15" priority="14" stopIfTrue="1" operator="notEqual">
      <formula>K7</formula>
    </cfRule>
  </conditionalFormatting>
  <conditionalFormatting sqref="K39:L39 K32:L32">
    <cfRule type="cellIs" dxfId="14" priority="15" stopIfTrue="1" operator="notEqual">
      <formula>K$7</formula>
    </cfRule>
  </conditionalFormatting>
  <conditionalFormatting sqref="K45">
    <cfRule type="cellIs" dxfId="13" priority="16" stopIfTrue="1" operator="notEqual">
      <formula>K47+K48</formula>
    </cfRule>
  </conditionalFormatting>
  <conditionalFormatting sqref="K33:L33">
    <cfRule type="cellIs" dxfId="12" priority="13" operator="notEqual">
      <formula>K$18</formula>
    </cfRule>
  </conditionalFormatting>
  <conditionalFormatting sqref="M25:N25">
    <cfRule type="cellIs" dxfId="11" priority="10" stopIfTrue="1" operator="notEqual">
      <formula>M7</formula>
    </cfRule>
  </conditionalFormatting>
  <conditionalFormatting sqref="M39:N39 M32:N32">
    <cfRule type="cellIs" dxfId="10" priority="11" stopIfTrue="1" operator="notEqual">
      <formula>M$7</formula>
    </cfRule>
  </conditionalFormatting>
  <conditionalFormatting sqref="M45">
    <cfRule type="cellIs" dxfId="9" priority="12" stopIfTrue="1" operator="notEqual">
      <formula>M47+M48</formula>
    </cfRule>
  </conditionalFormatting>
  <conditionalFormatting sqref="M33:N33">
    <cfRule type="cellIs" dxfId="8" priority="9" operator="notEqual">
      <formula>M$18</formula>
    </cfRule>
  </conditionalFormatting>
  <conditionalFormatting sqref="O25:R25">
    <cfRule type="cellIs" dxfId="7" priority="6" stopIfTrue="1" operator="notEqual">
      <formula>O7</formula>
    </cfRule>
  </conditionalFormatting>
  <conditionalFormatting sqref="O39:R39 O32:R32">
    <cfRule type="cellIs" dxfId="6" priority="7" stopIfTrue="1" operator="notEqual">
      <formula>O$7</formula>
    </cfRule>
  </conditionalFormatting>
  <conditionalFormatting sqref="O45">
    <cfRule type="cellIs" dxfId="5" priority="8" stopIfTrue="1" operator="notEqual">
      <formula>O47+O48</formula>
    </cfRule>
  </conditionalFormatting>
  <conditionalFormatting sqref="O33:P33">
    <cfRule type="cellIs" dxfId="4" priority="5" operator="notEqual">
      <formula>O$18</formula>
    </cfRule>
  </conditionalFormatting>
  <conditionalFormatting sqref="Y25:AB25">
    <cfRule type="cellIs" dxfId="3" priority="2" stopIfTrue="1" operator="notEqual">
      <formula>Y7</formula>
    </cfRule>
  </conditionalFormatting>
  <conditionalFormatting sqref="Y39:AB39 Y32:AB32">
    <cfRule type="cellIs" dxfId="2" priority="3" stopIfTrue="1" operator="notEqual">
      <formula>Y$7</formula>
    </cfRule>
  </conditionalFormatting>
  <conditionalFormatting sqref="Y45 AA45">
    <cfRule type="cellIs" dxfId="1" priority="4" stopIfTrue="1" operator="notEqual">
      <formula>Y47+Y48</formula>
    </cfRule>
  </conditionalFormatting>
  <conditionalFormatting sqref="Y33:Z33">
    <cfRule type="cellIs" dxfId="0" priority="1" operator="notEqual">
      <formula>Y$18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Z60"/>
  <sheetViews>
    <sheetView topLeftCell="A11" zoomScale="50" workbookViewId="0">
      <selection sqref="A1:T2"/>
    </sheetView>
  </sheetViews>
  <sheetFormatPr defaultColWidth="13.7109375" defaultRowHeight="18" x14ac:dyDescent="0.25"/>
  <cols>
    <col min="1" max="1" width="69.5703125" style="6" customWidth="1"/>
    <col min="2" max="2" width="12.140625" style="6" customWidth="1"/>
    <col min="3" max="3" width="11.85546875" style="6" customWidth="1"/>
    <col min="4" max="4" width="12.140625" style="6" customWidth="1"/>
    <col min="5" max="5" width="11.85546875" style="6" customWidth="1"/>
    <col min="6" max="6" width="12.140625" style="6" customWidth="1"/>
    <col min="7" max="7" width="11.85546875" style="6" customWidth="1"/>
    <col min="8" max="8" width="12.140625" style="6" customWidth="1"/>
    <col min="9" max="9" width="11.85546875" style="6" customWidth="1"/>
    <col min="10" max="10" width="12.140625" style="6" customWidth="1"/>
    <col min="11" max="15" width="11.85546875" style="6" customWidth="1"/>
    <col min="16" max="16" width="12.140625" style="6" customWidth="1"/>
    <col min="17" max="17" width="11.85546875" style="6" customWidth="1"/>
    <col min="18" max="18" width="12.140625" style="6" customWidth="1"/>
    <col min="19" max="19" width="11.85546875" style="3" customWidth="1"/>
    <col min="20" max="20" width="12.140625" style="3" customWidth="1"/>
    <col min="21" max="21" width="11.85546875" style="3" customWidth="1"/>
    <col min="22" max="22" width="12.140625" style="3" customWidth="1"/>
    <col min="23" max="23" width="11.85546875" style="3" customWidth="1"/>
    <col min="24" max="24" width="12.140625" style="3" customWidth="1"/>
    <col min="25" max="25" width="11.85546875" style="3" customWidth="1"/>
    <col min="26" max="26" width="12.140625" style="3" customWidth="1"/>
    <col min="27" max="27" width="11.85546875" style="3" customWidth="1"/>
    <col min="28" max="28" width="12.140625" style="3" customWidth="1"/>
    <col min="29" max="29" width="11.85546875" style="3" customWidth="1"/>
    <col min="30" max="16384" width="13.7109375" style="3"/>
  </cols>
  <sheetData>
    <row r="1" spans="1:52" ht="23.25" x14ac:dyDescent="0.35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52" ht="9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52" ht="20.25" customHeight="1" x14ac:dyDescent="0.2">
      <c r="A3" s="389" t="s">
        <v>1</v>
      </c>
      <c r="B3" s="385" t="s">
        <v>2</v>
      </c>
      <c r="C3" s="386"/>
      <c r="D3" s="381" t="s">
        <v>3</v>
      </c>
      <c r="E3" s="382"/>
      <c r="F3" s="381" t="s">
        <v>4</v>
      </c>
      <c r="G3" s="382"/>
      <c r="H3" s="381" t="s">
        <v>5</v>
      </c>
      <c r="I3" s="382"/>
      <c r="J3" s="381" t="s">
        <v>6</v>
      </c>
      <c r="K3" s="382"/>
      <c r="L3" s="381" t="s">
        <v>7</v>
      </c>
      <c r="M3" s="382"/>
      <c r="N3" s="381" t="s">
        <v>8</v>
      </c>
      <c r="O3" s="382"/>
      <c r="P3" s="381" t="s">
        <v>9</v>
      </c>
      <c r="Q3" s="382"/>
      <c r="R3" s="381" t="s">
        <v>10</v>
      </c>
      <c r="S3" s="382"/>
      <c r="T3" s="381" t="s">
        <v>11</v>
      </c>
      <c r="U3" s="382"/>
      <c r="V3" s="381" t="s">
        <v>12</v>
      </c>
      <c r="W3" s="382"/>
      <c r="X3" s="381" t="s">
        <v>13</v>
      </c>
      <c r="Y3" s="382"/>
      <c r="Z3" s="381" t="s">
        <v>14</v>
      </c>
      <c r="AA3" s="382"/>
      <c r="AB3" s="381" t="s">
        <v>15</v>
      </c>
      <c r="AC3" s="382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</row>
    <row r="4" spans="1:52" ht="18.75" customHeight="1" x14ac:dyDescent="0.2">
      <c r="A4" s="390"/>
      <c r="B4" s="387"/>
      <c r="C4" s="388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383"/>
      <c r="Q4" s="384"/>
      <c r="R4" s="383"/>
      <c r="S4" s="384"/>
      <c r="T4" s="383"/>
      <c r="U4" s="384"/>
      <c r="V4" s="383"/>
      <c r="W4" s="384"/>
      <c r="X4" s="383"/>
      <c r="Y4" s="384"/>
      <c r="Z4" s="383"/>
      <c r="AA4" s="384"/>
      <c r="AB4" s="383"/>
      <c r="AC4" s="384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ht="20.25" x14ac:dyDescent="0.3">
      <c r="A5" s="391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41">
        <f>SUM(D7+F7+H7+J7+L7+N7+P7+R7+T7+V7+X7+Z7+AB7)</f>
        <v>10848</v>
      </c>
      <c r="C7" s="41">
        <f>SUM(E7+G7+I7+K7+M7+O7+Q7+S7+U7+W7+Y7+AA7+AC7)</f>
        <v>5838</v>
      </c>
      <c r="D7" s="11">
        <v>2616</v>
      </c>
      <c r="E7" s="11">
        <v>1379</v>
      </c>
      <c r="F7" s="11">
        <v>807</v>
      </c>
      <c r="G7" s="11">
        <v>473</v>
      </c>
      <c r="H7" s="11">
        <v>780</v>
      </c>
      <c r="I7" s="11">
        <v>436</v>
      </c>
      <c r="J7" s="12">
        <v>659</v>
      </c>
      <c r="K7" s="12">
        <v>347</v>
      </c>
      <c r="L7" s="12">
        <v>567</v>
      </c>
      <c r="M7" s="12">
        <v>284</v>
      </c>
      <c r="N7" s="12">
        <v>820</v>
      </c>
      <c r="O7" s="12">
        <v>430</v>
      </c>
      <c r="P7" s="12">
        <v>551</v>
      </c>
      <c r="Q7" s="12">
        <v>268</v>
      </c>
      <c r="R7" s="12">
        <v>876</v>
      </c>
      <c r="S7" s="12">
        <v>491</v>
      </c>
      <c r="T7" s="12">
        <v>420</v>
      </c>
      <c r="U7" s="12">
        <v>232</v>
      </c>
      <c r="V7" s="12">
        <v>520</v>
      </c>
      <c r="W7" s="12">
        <v>322</v>
      </c>
      <c r="X7" s="12">
        <v>914</v>
      </c>
      <c r="Y7" s="12">
        <v>492</v>
      </c>
      <c r="Z7" s="12">
        <v>361</v>
      </c>
      <c r="AA7" s="12">
        <v>164</v>
      </c>
      <c r="AB7" s="12">
        <v>957</v>
      </c>
      <c r="AC7" s="12">
        <v>520</v>
      </c>
    </row>
    <row r="8" spans="1:52" ht="20.25" customHeight="1" x14ac:dyDescent="0.35">
      <c r="A8" s="13" t="s">
        <v>19</v>
      </c>
      <c r="B8" s="42"/>
      <c r="C8" s="42"/>
      <c r="D8" s="43"/>
      <c r="E8" s="43"/>
      <c r="F8" s="43"/>
      <c r="G8" s="43"/>
      <c r="H8" s="16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5"/>
      <c r="V8" s="15"/>
      <c r="W8" s="15"/>
      <c r="X8" s="16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44">
        <f t="shared" ref="B9:C13" si="0">SUM(D9+F9+H9+J9+L9+N9+P9+R9+T9+V9+X9+Z9+AB9)</f>
        <v>8511</v>
      </c>
      <c r="C9" s="44">
        <f t="shared" si="0"/>
        <v>4266</v>
      </c>
      <c r="D9" s="19">
        <v>2152</v>
      </c>
      <c r="E9" s="19">
        <v>796</v>
      </c>
      <c r="F9" s="19">
        <v>658</v>
      </c>
      <c r="G9" s="19">
        <v>674</v>
      </c>
      <c r="H9" s="19">
        <v>613</v>
      </c>
      <c r="I9" s="19">
        <v>315</v>
      </c>
      <c r="J9" s="18">
        <v>495</v>
      </c>
      <c r="K9" s="18">
        <v>228</v>
      </c>
      <c r="L9" s="18">
        <v>441</v>
      </c>
      <c r="M9" s="18">
        <v>205</v>
      </c>
      <c r="N9" s="18">
        <v>621</v>
      </c>
      <c r="O9" s="18">
        <v>314</v>
      </c>
      <c r="P9" s="18">
        <v>420</v>
      </c>
      <c r="Q9" s="18">
        <v>186</v>
      </c>
      <c r="R9" s="18">
        <v>642</v>
      </c>
      <c r="S9" s="18">
        <v>331</v>
      </c>
      <c r="T9" s="19">
        <v>335</v>
      </c>
      <c r="U9" s="18">
        <v>166</v>
      </c>
      <c r="V9" s="18">
        <v>395</v>
      </c>
      <c r="W9" s="18">
        <v>218</v>
      </c>
      <c r="X9" s="19">
        <v>689</v>
      </c>
      <c r="Y9" s="18">
        <v>345</v>
      </c>
      <c r="Z9" s="18">
        <v>285</v>
      </c>
      <c r="AA9" s="18">
        <v>122</v>
      </c>
      <c r="AB9" s="18">
        <v>765</v>
      </c>
      <c r="AC9" s="18">
        <v>366</v>
      </c>
    </row>
    <row r="10" spans="1:52" ht="23.25" x14ac:dyDescent="0.35">
      <c r="A10" s="20" t="s">
        <v>21</v>
      </c>
      <c r="B10" s="41">
        <f t="shared" si="0"/>
        <v>370</v>
      </c>
      <c r="C10" s="41">
        <f t="shared" si="0"/>
        <v>194</v>
      </c>
      <c r="D10" s="11">
        <v>129</v>
      </c>
      <c r="E10" s="11">
        <v>86</v>
      </c>
      <c r="F10" s="11">
        <v>2</v>
      </c>
      <c r="G10" s="11">
        <v>0</v>
      </c>
      <c r="H10" s="11">
        <v>33</v>
      </c>
      <c r="I10" s="11">
        <v>16</v>
      </c>
      <c r="J10" s="12">
        <v>2</v>
      </c>
      <c r="K10" s="12">
        <v>0</v>
      </c>
      <c r="L10" s="12">
        <v>24</v>
      </c>
      <c r="M10" s="12">
        <v>11</v>
      </c>
      <c r="N10" s="12">
        <v>29</v>
      </c>
      <c r="O10" s="12">
        <v>17</v>
      </c>
      <c r="P10" s="12">
        <v>28</v>
      </c>
      <c r="Q10" s="12">
        <v>12</v>
      </c>
      <c r="R10" s="12">
        <v>33</v>
      </c>
      <c r="S10" s="12">
        <v>12</v>
      </c>
      <c r="T10" s="12">
        <v>12</v>
      </c>
      <c r="U10" s="12">
        <v>4</v>
      </c>
      <c r="V10" s="12">
        <v>14</v>
      </c>
      <c r="W10" s="12">
        <v>5</v>
      </c>
      <c r="X10" s="12">
        <v>47</v>
      </c>
      <c r="Y10" s="12">
        <v>26</v>
      </c>
      <c r="Z10" s="12">
        <v>15</v>
      </c>
      <c r="AA10" s="12">
        <v>5</v>
      </c>
      <c r="AB10" s="12">
        <v>2</v>
      </c>
      <c r="AC10" s="12">
        <v>0</v>
      </c>
    </row>
    <row r="11" spans="1:52" ht="23.25" x14ac:dyDescent="0.35">
      <c r="A11" s="20" t="s">
        <v>22</v>
      </c>
      <c r="B11" s="41">
        <f t="shared" si="0"/>
        <v>2001</v>
      </c>
      <c r="C11" s="41">
        <f t="shared" si="0"/>
        <v>692</v>
      </c>
      <c r="D11" s="11">
        <v>535</v>
      </c>
      <c r="E11" s="11">
        <v>227</v>
      </c>
      <c r="F11" s="11">
        <v>126</v>
      </c>
      <c r="G11" s="11">
        <v>44</v>
      </c>
      <c r="H11" s="11">
        <v>143</v>
      </c>
      <c r="I11" s="11">
        <v>45</v>
      </c>
      <c r="J11" s="12">
        <v>98</v>
      </c>
      <c r="K11" s="12">
        <v>21</v>
      </c>
      <c r="L11" s="12">
        <v>90</v>
      </c>
      <c r="M11" s="12">
        <v>27</v>
      </c>
      <c r="N11" s="12">
        <v>137</v>
      </c>
      <c r="O11" s="12">
        <v>43</v>
      </c>
      <c r="P11" s="12">
        <v>110</v>
      </c>
      <c r="Q11" s="12">
        <v>37</v>
      </c>
      <c r="R11" s="12">
        <v>148</v>
      </c>
      <c r="S11" s="12">
        <v>48</v>
      </c>
      <c r="T11" s="12">
        <v>82</v>
      </c>
      <c r="U11" s="12">
        <v>25</v>
      </c>
      <c r="V11" s="12">
        <v>106</v>
      </c>
      <c r="W11" s="12">
        <v>38</v>
      </c>
      <c r="X11" s="12">
        <v>187</v>
      </c>
      <c r="Y11" s="12">
        <v>80</v>
      </c>
      <c r="Z11" s="12">
        <v>87</v>
      </c>
      <c r="AA11" s="12">
        <v>21</v>
      </c>
      <c r="AB11" s="12">
        <v>152</v>
      </c>
      <c r="AC11" s="12">
        <v>36</v>
      </c>
    </row>
    <row r="12" spans="1:52" ht="23.25" x14ac:dyDescent="0.35">
      <c r="A12" s="21" t="s">
        <v>23</v>
      </c>
      <c r="B12" s="41">
        <f t="shared" si="0"/>
        <v>411</v>
      </c>
      <c r="C12" s="41">
        <f t="shared" si="0"/>
        <v>242</v>
      </c>
      <c r="D12" s="11">
        <v>99</v>
      </c>
      <c r="E12" s="11">
        <v>49</v>
      </c>
      <c r="F12" s="11">
        <v>26</v>
      </c>
      <c r="G12" s="11">
        <v>14</v>
      </c>
      <c r="H12" s="11">
        <v>43</v>
      </c>
      <c r="I12" s="11">
        <v>32</v>
      </c>
      <c r="J12" s="12">
        <v>15</v>
      </c>
      <c r="K12" s="12">
        <v>9</v>
      </c>
      <c r="L12" s="12">
        <v>27</v>
      </c>
      <c r="M12" s="12">
        <v>10</v>
      </c>
      <c r="N12" s="12">
        <v>26</v>
      </c>
      <c r="O12" s="12">
        <v>20</v>
      </c>
      <c r="P12" s="12">
        <v>35</v>
      </c>
      <c r="Q12" s="12">
        <v>22</v>
      </c>
      <c r="R12" s="12">
        <v>38</v>
      </c>
      <c r="S12" s="12">
        <v>24</v>
      </c>
      <c r="T12" s="12">
        <v>14</v>
      </c>
      <c r="U12" s="12">
        <v>9</v>
      </c>
      <c r="V12" s="12">
        <v>19</v>
      </c>
      <c r="W12" s="12">
        <v>17</v>
      </c>
      <c r="X12" s="12">
        <v>39</v>
      </c>
      <c r="Y12" s="12">
        <v>17</v>
      </c>
      <c r="Z12" s="12">
        <v>6</v>
      </c>
      <c r="AA12" s="12">
        <v>3</v>
      </c>
      <c r="AB12" s="12">
        <v>24</v>
      </c>
      <c r="AC12" s="12">
        <v>16</v>
      </c>
    </row>
    <row r="13" spans="1:52" ht="23.25" x14ac:dyDescent="0.35">
      <c r="A13" s="17" t="s">
        <v>24</v>
      </c>
      <c r="B13" s="41">
        <f t="shared" si="0"/>
        <v>118</v>
      </c>
      <c r="C13" s="41">
        <f t="shared" si="0"/>
        <v>55</v>
      </c>
      <c r="D13" s="11">
        <v>26</v>
      </c>
      <c r="E13" s="11">
        <v>15</v>
      </c>
      <c r="F13" s="11">
        <v>14</v>
      </c>
      <c r="G13" s="11">
        <v>7</v>
      </c>
      <c r="H13" s="11">
        <v>10</v>
      </c>
      <c r="I13" s="11">
        <v>4</v>
      </c>
      <c r="J13" s="12">
        <v>11</v>
      </c>
      <c r="K13" s="12">
        <v>4</v>
      </c>
      <c r="L13" s="12">
        <v>10</v>
      </c>
      <c r="M13" s="12">
        <v>4</v>
      </c>
      <c r="N13" s="12">
        <v>7</v>
      </c>
      <c r="O13" s="12">
        <v>5</v>
      </c>
      <c r="P13" s="12">
        <v>5</v>
      </c>
      <c r="Q13" s="12">
        <v>1</v>
      </c>
      <c r="R13" s="12">
        <v>9</v>
      </c>
      <c r="S13" s="12">
        <v>1</v>
      </c>
      <c r="T13" s="12">
        <v>6</v>
      </c>
      <c r="U13" s="12">
        <v>2</v>
      </c>
      <c r="V13" s="12">
        <v>2</v>
      </c>
      <c r="W13" s="12">
        <v>1</v>
      </c>
      <c r="X13" s="12">
        <v>12</v>
      </c>
      <c r="Y13" s="12">
        <v>7</v>
      </c>
      <c r="Z13" s="12">
        <v>1</v>
      </c>
      <c r="AA13" s="12">
        <v>1</v>
      </c>
      <c r="AB13" s="12">
        <v>5</v>
      </c>
      <c r="AC13" s="12">
        <v>3</v>
      </c>
    </row>
    <row r="14" spans="1:52" ht="23.25" x14ac:dyDescent="0.35">
      <c r="A14" s="22" t="s">
        <v>25</v>
      </c>
      <c r="B14" s="42"/>
      <c r="C14" s="42"/>
      <c r="D14" s="23"/>
      <c r="E14" s="23"/>
      <c r="F14" s="23"/>
      <c r="G14" s="23"/>
      <c r="H14" s="23"/>
      <c r="I14" s="2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52" ht="23.25" x14ac:dyDescent="0.35">
      <c r="A15" s="20" t="s">
        <v>26</v>
      </c>
      <c r="B15" s="41">
        <f t="shared" ref="B15:C19" si="1">SUM(D15+F15+H15+J15+L15+N15+P15+R15+T15+V15+X15+Z15+AB15)</f>
        <v>144</v>
      </c>
      <c r="C15" s="41">
        <f t="shared" si="1"/>
        <v>86</v>
      </c>
      <c r="D15" s="11">
        <v>59</v>
      </c>
      <c r="E15" s="11">
        <v>37</v>
      </c>
      <c r="F15" s="11">
        <v>8</v>
      </c>
      <c r="G15" s="11">
        <v>5</v>
      </c>
      <c r="H15" s="11">
        <v>6</v>
      </c>
      <c r="I15" s="11">
        <v>5</v>
      </c>
      <c r="J15" s="12">
        <v>5</v>
      </c>
      <c r="K15" s="12">
        <v>2</v>
      </c>
      <c r="L15" s="12">
        <v>4</v>
      </c>
      <c r="M15" s="12">
        <v>3</v>
      </c>
      <c r="N15" s="12">
        <v>12</v>
      </c>
      <c r="O15" s="12">
        <v>7</v>
      </c>
      <c r="P15" s="12">
        <v>6</v>
      </c>
      <c r="Q15" s="12">
        <v>3</v>
      </c>
      <c r="R15" s="12">
        <v>14</v>
      </c>
      <c r="S15" s="12">
        <v>6</v>
      </c>
      <c r="T15" s="12">
        <v>3</v>
      </c>
      <c r="U15" s="12">
        <v>3</v>
      </c>
      <c r="V15" s="12">
        <v>4</v>
      </c>
      <c r="W15" s="12">
        <v>2</v>
      </c>
      <c r="X15" s="12">
        <v>10</v>
      </c>
      <c r="Y15" s="12">
        <v>6</v>
      </c>
      <c r="Z15" s="12">
        <v>4</v>
      </c>
      <c r="AA15" s="12">
        <v>2</v>
      </c>
      <c r="AB15" s="12">
        <v>9</v>
      </c>
      <c r="AC15" s="12">
        <v>5</v>
      </c>
    </row>
    <row r="16" spans="1:52" ht="23.25" x14ac:dyDescent="0.35">
      <c r="A16" s="20" t="s">
        <v>27</v>
      </c>
      <c r="B16" s="44">
        <f t="shared" si="1"/>
        <v>1487</v>
      </c>
      <c r="C16" s="44">
        <f t="shared" si="1"/>
        <v>1010</v>
      </c>
      <c r="D16" s="11">
        <v>494</v>
      </c>
      <c r="E16" s="11">
        <v>321</v>
      </c>
      <c r="F16" s="11">
        <v>96</v>
      </c>
      <c r="G16" s="11">
        <v>70</v>
      </c>
      <c r="H16" s="11">
        <v>89</v>
      </c>
      <c r="I16" s="11">
        <v>61</v>
      </c>
      <c r="J16" s="12">
        <v>49</v>
      </c>
      <c r="K16" s="12">
        <v>37</v>
      </c>
      <c r="L16" s="12">
        <v>66</v>
      </c>
      <c r="M16" s="12">
        <v>45</v>
      </c>
      <c r="N16" s="12">
        <v>117</v>
      </c>
      <c r="O16" s="12">
        <v>75</v>
      </c>
      <c r="P16" s="12">
        <v>79</v>
      </c>
      <c r="Q16" s="12">
        <v>57</v>
      </c>
      <c r="R16" s="12">
        <v>123</v>
      </c>
      <c r="S16" s="12">
        <v>87</v>
      </c>
      <c r="T16" s="12">
        <v>59</v>
      </c>
      <c r="U16" s="12">
        <v>42</v>
      </c>
      <c r="V16" s="12">
        <v>55</v>
      </c>
      <c r="W16" s="12">
        <v>38</v>
      </c>
      <c r="X16" s="12">
        <v>118</v>
      </c>
      <c r="Y16" s="12">
        <v>73</v>
      </c>
      <c r="Z16" s="12">
        <v>30</v>
      </c>
      <c r="AA16" s="12">
        <v>20</v>
      </c>
      <c r="AB16" s="12">
        <v>112</v>
      </c>
      <c r="AC16" s="12">
        <v>84</v>
      </c>
    </row>
    <row r="17" spans="1:29" ht="23.25" x14ac:dyDescent="0.35">
      <c r="A17" s="20" t="s">
        <v>28</v>
      </c>
      <c r="B17" s="44">
        <f t="shared" si="1"/>
        <v>544</v>
      </c>
      <c r="C17" s="44">
        <f t="shared" si="1"/>
        <v>410</v>
      </c>
      <c r="D17" s="11">
        <v>188</v>
      </c>
      <c r="E17" s="11">
        <v>125</v>
      </c>
      <c r="F17" s="11">
        <v>64</v>
      </c>
      <c r="G17" s="11">
        <v>52</v>
      </c>
      <c r="H17" s="11">
        <v>27</v>
      </c>
      <c r="I17" s="11">
        <v>15</v>
      </c>
      <c r="J17" s="12">
        <v>22</v>
      </c>
      <c r="K17" s="12">
        <v>19</v>
      </c>
      <c r="L17" s="12">
        <v>11</v>
      </c>
      <c r="M17" s="12">
        <v>9</v>
      </c>
      <c r="N17" s="12">
        <v>48</v>
      </c>
      <c r="O17" s="12">
        <v>40</v>
      </c>
      <c r="P17" s="12">
        <v>31</v>
      </c>
      <c r="Q17" s="12">
        <v>24</v>
      </c>
      <c r="R17" s="12">
        <v>41</v>
      </c>
      <c r="S17" s="12">
        <v>34</v>
      </c>
      <c r="T17" s="12">
        <v>11</v>
      </c>
      <c r="U17" s="12">
        <v>10</v>
      </c>
      <c r="V17" s="12">
        <v>30</v>
      </c>
      <c r="W17" s="12">
        <v>23</v>
      </c>
      <c r="X17" s="12">
        <v>30</v>
      </c>
      <c r="Y17" s="12">
        <v>25</v>
      </c>
      <c r="Z17" s="12">
        <v>5</v>
      </c>
      <c r="AA17" s="12">
        <v>3</v>
      </c>
      <c r="AB17" s="12">
        <v>36</v>
      </c>
      <c r="AC17" s="12">
        <v>31</v>
      </c>
    </row>
    <row r="18" spans="1:29" ht="23.25" x14ac:dyDescent="0.35">
      <c r="A18" s="20" t="s">
        <v>29</v>
      </c>
      <c r="B18" s="44">
        <f t="shared" si="1"/>
        <v>4322</v>
      </c>
      <c r="C18" s="44">
        <f t="shared" si="1"/>
        <v>2301</v>
      </c>
      <c r="D18" s="11">
        <v>900</v>
      </c>
      <c r="E18" s="11">
        <v>445</v>
      </c>
      <c r="F18" s="11">
        <v>405</v>
      </c>
      <c r="G18" s="11">
        <v>221</v>
      </c>
      <c r="H18" s="11">
        <v>292</v>
      </c>
      <c r="I18" s="11">
        <v>189</v>
      </c>
      <c r="J18" s="12">
        <v>305</v>
      </c>
      <c r="K18" s="12">
        <v>149</v>
      </c>
      <c r="L18" s="12">
        <v>220</v>
      </c>
      <c r="M18" s="12">
        <v>107</v>
      </c>
      <c r="N18" s="12">
        <v>303</v>
      </c>
      <c r="O18" s="12">
        <v>154</v>
      </c>
      <c r="P18" s="12">
        <v>196</v>
      </c>
      <c r="Q18" s="12">
        <v>94</v>
      </c>
      <c r="R18" s="12">
        <v>371</v>
      </c>
      <c r="S18" s="12">
        <v>216</v>
      </c>
      <c r="T18" s="12">
        <v>198</v>
      </c>
      <c r="U18" s="12">
        <v>106</v>
      </c>
      <c r="V18" s="12">
        <v>198</v>
      </c>
      <c r="W18" s="12">
        <v>121</v>
      </c>
      <c r="X18" s="12">
        <v>376</v>
      </c>
      <c r="Y18" s="12">
        <v>208</v>
      </c>
      <c r="Z18" s="12">
        <v>170</v>
      </c>
      <c r="AA18" s="12">
        <v>83</v>
      </c>
      <c r="AB18" s="12">
        <v>388</v>
      </c>
      <c r="AC18" s="12">
        <v>208</v>
      </c>
    </row>
    <row r="19" spans="1:29" ht="23.25" x14ac:dyDescent="0.35">
      <c r="A19" s="20" t="s">
        <v>30</v>
      </c>
      <c r="B19" s="44">
        <f t="shared" si="1"/>
        <v>4351</v>
      </c>
      <c r="C19" s="44">
        <f t="shared" si="1"/>
        <v>2031</v>
      </c>
      <c r="D19" s="11">
        <v>975</v>
      </c>
      <c r="E19" s="11">
        <v>451</v>
      </c>
      <c r="F19" s="11">
        <v>234</v>
      </c>
      <c r="G19" s="11">
        <v>125</v>
      </c>
      <c r="H19" s="11">
        <v>366</v>
      </c>
      <c r="I19" s="11">
        <v>166</v>
      </c>
      <c r="J19" s="12">
        <v>278</v>
      </c>
      <c r="K19" s="12">
        <v>140</v>
      </c>
      <c r="L19" s="12">
        <v>266</v>
      </c>
      <c r="M19" s="12">
        <v>120</v>
      </c>
      <c r="N19" s="12">
        <v>340</v>
      </c>
      <c r="O19" s="12">
        <v>154</v>
      </c>
      <c r="P19" s="12">
        <v>239</v>
      </c>
      <c r="Q19" s="12">
        <v>90</v>
      </c>
      <c r="R19" s="12">
        <v>327</v>
      </c>
      <c r="S19" s="12">
        <v>148</v>
      </c>
      <c r="T19" s="12">
        <v>149</v>
      </c>
      <c r="U19" s="12">
        <v>71</v>
      </c>
      <c r="V19" s="12">
        <v>233</v>
      </c>
      <c r="W19" s="12">
        <v>138</v>
      </c>
      <c r="X19" s="12">
        <v>380</v>
      </c>
      <c r="Y19" s="12">
        <v>180</v>
      </c>
      <c r="Z19" s="12">
        <v>152</v>
      </c>
      <c r="AA19" s="12">
        <v>56</v>
      </c>
      <c r="AB19" s="12">
        <v>412</v>
      </c>
      <c r="AC19" s="12">
        <v>192</v>
      </c>
    </row>
    <row r="20" spans="1:29" ht="23.25" x14ac:dyDescent="0.35">
      <c r="A20" s="25" t="s">
        <v>31</v>
      </c>
      <c r="B20" s="14"/>
      <c r="C20" s="14"/>
      <c r="D20" s="23"/>
      <c r="E20" s="23"/>
      <c r="F20" s="23"/>
      <c r="G20" s="23"/>
      <c r="H20" s="23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3.25" x14ac:dyDescent="0.35">
      <c r="A21" s="26" t="s">
        <v>32</v>
      </c>
      <c r="B21" s="44">
        <f t="shared" ref="B21:C27" si="2">SUM(D21+F21+H21+J21+L21+N21+P21+R21+T21+V21+X21+Z21+AB21)</f>
        <v>0</v>
      </c>
      <c r="C21" s="44">
        <f t="shared" si="2"/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6" t="s">
        <v>33</v>
      </c>
      <c r="B22" s="44">
        <f t="shared" si="2"/>
        <v>3284</v>
      </c>
      <c r="C22" s="44">
        <f t="shared" si="2"/>
        <v>1700</v>
      </c>
      <c r="D22" s="11">
        <v>814</v>
      </c>
      <c r="E22" s="11">
        <v>388</v>
      </c>
      <c r="F22" s="11">
        <v>213</v>
      </c>
      <c r="G22" s="11">
        <v>119</v>
      </c>
      <c r="H22" s="11">
        <v>248</v>
      </c>
      <c r="I22" s="11">
        <v>138</v>
      </c>
      <c r="J22" s="12">
        <v>190</v>
      </c>
      <c r="K22" s="12">
        <v>100</v>
      </c>
      <c r="L22" s="12">
        <v>205</v>
      </c>
      <c r="M22" s="12">
        <v>103</v>
      </c>
      <c r="N22" s="12">
        <v>252</v>
      </c>
      <c r="O22" s="12">
        <v>111</v>
      </c>
      <c r="P22" s="12">
        <v>191</v>
      </c>
      <c r="Q22" s="12">
        <v>106</v>
      </c>
      <c r="R22" s="12">
        <v>297</v>
      </c>
      <c r="S22" s="12">
        <v>159</v>
      </c>
      <c r="T22" s="12">
        <v>126</v>
      </c>
      <c r="U22" s="12">
        <v>69</v>
      </c>
      <c r="V22" s="12">
        <v>148</v>
      </c>
      <c r="W22" s="12">
        <v>91</v>
      </c>
      <c r="X22" s="12">
        <v>253</v>
      </c>
      <c r="Y22" s="12">
        <v>134</v>
      </c>
      <c r="Z22" s="12">
        <v>105</v>
      </c>
      <c r="AA22" s="12">
        <v>43</v>
      </c>
      <c r="AB22" s="12">
        <v>242</v>
      </c>
      <c r="AC22" s="12">
        <v>139</v>
      </c>
    </row>
    <row r="23" spans="1:29" ht="23.25" x14ac:dyDescent="0.35">
      <c r="A23" s="26" t="s">
        <v>34</v>
      </c>
      <c r="B23" s="44">
        <f t="shared" si="2"/>
        <v>3032</v>
      </c>
      <c r="C23" s="44">
        <f t="shared" si="2"/>
        <v>1815</v>
      </c>
      <c r="D23" s="11">
        <v>733</v>
      </c>
      <c r="E23" s="11">
        <v>441</v>
      </c>
      <c r="F23" s="11">
        <v>212</v>
      </c>
      <c r="G23" s="11">
        <v>145</v>
      </c>
      <c r="H23" s="11">
        <v>243</v>
      </c>
      <c r="I23" s="11">
        <v>158</v>
      </c>
      <c r="J23" s="12">
        <v>185</v>
      </c>
      <c r="K23" s="12">
        <v>103</v>
      </c>
      <c r="L23" s="12">
        <v>136</v>
      </c>
      <c r="M23" s="12">
        <v>74</v>
      </c>
      <c r="N23" s="12">
        <v>203</v>
      </c>
      <c r="O23" s="12">
        <v>114</v>
      </c>
      <c r="P23" s="12">
        <v>148</v>
      </c>
      <c r="Q23" s="12">
        <v>65</v>
      </c>
      <c r="R23" s="12">
        <v>245</v>
      </c>
      <c r="S23" s="12">
        <v>161</v>
      </c>
      <c r="T23" s="12">
        <v>103</v>
      </c>
      <c r="U23" s="12">
        <v>66</v>
      </c>
      <c r="V23" s="12">
        <v>160</v>
      </c>
      <c r="W23" s="12">
        <v>106</v>
      </c>
      <c r="X23" s="12">
        <v>261</v>
      </c>
      <c r="Y23" s="12">
        <v>157</v>
      </c>
      <c r="Z23" s="12">
        <v>121</v>
      </c>
      <c r="AA23" s="12">
        <v>61</v>
      </c>
      <c r="AB23" s="12">
        <v>282</v>
      </c>
      <c r="AC23" s="12">
        <v>164</v>
      </c>
    </row>
    <row r="24" spans="1:29" ht="23.25" x14ac:dyDescent="0.35">
      <c r="A24" s="26" t="s">
        <v>35</v>
      </c>
      <c r="B24" s="44">
        <f t="shared" si="2"/>
        <v>2349</v>
      </c>
      <c r="C24" s="44">
        <f t="shared" si="2"/>
        <v>1300</v>
      </c>
      <c r="D24" s="11">
        <v>502</v>
      </c>
      <c r="E24" s="11">
        <v>267</v>
      </c>
      <c r="F24" s="11">
        <v>202</v>
      </c>
      <c r="G24" s="11">
        <v>120</v>
      </c>
      <c r="H24" s="11">
        <v>171</v>
      </c>
      <c r="I24" s="11">
        <v>90</v>
      </c>
      <c r="J24" s="12">
        <v>147</v>
      </c>
      <c r="K24" s="12">
        <v>86</v>
      </c>
      <c r="L24" s="12">
        <v>130</v>
      </c>
      <c r="M24" s="12">
        <v>69</v>
      </c>
      <c r="N24" s="12">
        <v>198</v>
      </c>
      <c r="O24" s="12">
        <v>116</v>
      </c>
      <c r="P24" s="12">
        <v>125</v>
      </c>
      <c r="Q24" s="12">
        <v>60</v>
      </c>
      <c r="R24" s="12">
        <v>190</v>
      </c>
      <c r="S24" s="12">
        <v>103</v>
      </c>
      <c r="T24" s="12">
        <v>107</v>
      </c>
      <c r="U24" s="12">
        <v>59</v>
      </c>
      <c r="V24" s="12">
        <v>99</v>
      </c>
      <c r="W24" s="12">
        <v>68</v>
      </c>
      <c r="X24" s="12">
        <v>192</v>
      </c>
      <c r="Y24" s="12">
        <v>104</v>
      </c>
      <c r="Z24" s="12">
        <v>71</v>
      </c>
      <c r="AA24" s="12">
        <v>35</v>
      </c>
      <c r="AB24" s="12">
        <v>215</v>
      </c>
      <c r="AC24" s="12">
        <v>123</v>
      </c>
    </row>
    <row r="25" spans="1:29" ht="23.25" x14ac:dyDescent="0.35">
      <c r="A25" s="26" t="s">
        <v>36</v>
      </c>
      <c r="B25" s="44">
        <f t="shared" si="2"/>
        <v>1954</v>
      </c>
      <c r="C25" s="44">
        <f t="shared" si="2"/>
        <v>957</v>
      </c>
      <c r="D25" s="11">
        <v>516</v>
      </c>
      <c r="E25" s="11">
        <v>266</v>
      </c>
      <c r="F25" s="11">
        <v>160</v>
      </c>
      <c r="G25" s="11">
        <v>84</v>
      </c>
      <c r="H25" s="11">
        <v>104</v>
      </c>
      <c r="I25" s="11">
        <v>45</v>
      </c>
      <c r="J25" s="12">
        <v>121</v>
      </c>
      <c r="K25" s="12">
        <v>53</v>
      </c>
      <c r="L25" s="12">
        <v>84</v>
      </c>
      <c r="M25" s="12">
        <v>35</v>
      </c>
      <c r="N25" s="12">
        <v>147</v>
      </c>
      <c r="O25" s="12">
        <v>86</v>
      </c>
      <c r="P25" s="12">
        <v>84</v>
      </c>
      <c r="Q25" s="12">
        <v>37</v>
      </c>
      <c r="R25" s="12">
        <v>127</v>
      </c>
      <c r="S25" s="12">
        <v>66</v>
      </c>
      <c r="T25" s="12">
        <v>76</v>
      </c>
      <c r="U25" s="12">
        <v>37</v>
      </c>
      <c r="V25" s="12">
        <v>101</v>
      </c>
      <c r="W25" s="12">
        <v>51</v>
      </c>
      <c r="X25" s="12">
        <v>182</v>
      </c>
      <c r="Y25" s="12">
        <v>88</v>
      </c>
      <c r="Z25" s="12">
        <v>57</v>
      </c>
      <c r="AA25" s="12">
        <v>22</v>
      </c>
      <c r="AB25" s="12">
        <v>195</v>
      </c>
      <c r="AC25" s="12">
        <v>87</v>
      </c>
    </row>
    <row r="26" spans="1:29" ht="23.25" x14ac:dyDescent="0.35">
      <c r="A26" s="26" t="s">
        <v>37</v>
      </c>
      <c r="B26" s="44">
        <f t="shared" si="2"/>
        <v>199</v>
      </c>
      <c r="C26" s="44">
        <f t="shared" si="2"/>
        <v>66</v>
      </c>
      <c r="D26" s="11">
        <v>44</v>
      </c>
      <c r="E26" s="11">
        <v>17</v>
      </c>
      <c r="F26" s="11">
        <v>18</v>
      </c>
      <c r="G26" s="11">
        <v>5</v>
      </c>
      <c r="H26" s="11">
        <v>14</v>
      </c>
      <c r="I26" s="11">
        <v>5</v>
      </c>
      <c r="J26" s="12">
        <v>10</v>
      </c>
      <c r="K26" s="12">
        <v>5</v>
      </c>
      <c r="L26" s="12">
        <v>11</v>
      </c>
      <c r="M26" s="12">
        <v>3</v>
      </c>
      <c r="N26" s="12">
        <v>19</v>
      </c>
      <c r="O26" s="12">
        <v>3</v>
      </c>
      <c r="P26" s="12">
        <v>3</v>
      </c>
      <c r="Q26" s="12">
        <v>0</v>
      </c>
      <c r="R26" s="12">
        <v>13</v>
      </c>
      <c r="S26" s="12">
        <v>2</v>
      </c>
      <c r="T26" s="12">
        <v>5</v>
      </c>
      <c r="U26" s="12">
        <v>1</v>
      </c>
      <c r="V26" s="12">
        <v>12</v>
      </c>
      <c r="W26" s="12">
        <v>6</v>
      </c>
      <c r="X26" s="12">
        <v>22</v>
      </c>
      <c r="Y26" s="12">
        <v>9</v>
      </c>
      <c r="Z26" s="12">
        <v>7</v>
      </c>
      <c r="AA26" s="12">
        <v>3</v>
      </c>
      <c r="AB26" s="12">
        <v>21</v>
      </c>
      <c r="AC26" s="12">
        <v>7</v>
      </c>
    </row>
    <row r="27" spans="1:29" ht="23.25" x14ac:dyDescent="0.35">
      <c r="A27" s="26" t="s">
        <v>38</v>
      </c>
      <c r="B27" s="44">
        <f t="shared" si="2"/>
        <v>30</v>
      </c>
      <c r="C27" s="44">
        <f t="shared" si="2"/>
        <v>0</v>
      </c>
      <c r="D27" s="11">
        <v>7</v>
      </c>
      <c r="E27" s="11">
        <v>0</v>
      </c>
      <c r="F27" s="11">
        <v>2</v>
      </c>
      <c r="G27" s="11">
        <v>0</v>
      </c>
      <c r="H27" s="11">
        <v>0</v>
      </c>
      <c r="I27" s="11">
        <v>0</v>
      </c>
      <c r="J27" s="12">
        <v>6</v>
      </c>
      <c r="K27" s="12">
        <v>0</v>
      </c>
      <c r="L27" s="12">
        <v>1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4</v>
      </c>
      <c r="S27" s="12">
        <v>0</v>
      </c>
      <c r="T27" s="12">
        <v>3</v>
      </c>
      <c r="U27" s="12">
        <v>0</v>
      </c>
      <c r="V27" s="12">
        <v>0</v>
      </c>
      <c r="W27" s="12">
        <v>0</v>
      </c>
      <c r="X27" s="12">
        <v>4</v>
      </c>
      <c r="Y27" s="12">
        <v>0</v>
      </c>
      <c r="Z27" s="12">
        <v>0</v>
      </c>
      <c r="AA27" s="12">
        <v>0</v>
      </c>
      <c r="AB27" s="12">
        <v>2</v>
      </c>
      <c r="AC27" s="12">
        <v>0</v>
      </c>
    </row>
    <row r="28" spans="1:29" ht="45.75" customHeight="1" x14ac:dyDescent="0.35">
      <c r="A28" s="27" t="s">
        <v>39</v>
      </c>
      <c r="B28" s="14"/>
      <c r="C28" s="14"/>
      <c r="D28" s="23"/>
      <c r="E28" s="23"/>
      <c r="F28" s="23"/>
      <c r="G28" s="23"/>
      <c r="H28" s="23"/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3.25" x14ac:dyDescent="0.35">
      <c r="A29" s="26" t="s">
        <v>40</v>
      </c>
      <c r="B29" s="44">
        <f t="shared" ref="B29:C36" si="3">SUM(D29+F29+H29+J29+L29+N29+P29+R29+T29+V29+X29+Z29+AB29)</f>
        <v>730</v>
      </c>
      <c r="C29" s="44">
        <f t="shared" si="3"/>
        <v>170</v>
      </c>
      <c r="D29" s="11">
        <v>175</v>
      </c>
      <c r="E29" s="11">
        <v>44</v>
      </c>
      <c r="F29" s="11">
        <v>63</v>
      </c>
      <c r="G29" s="11">
        <v>13</v>
      </c>
      <c r="H29" s="19">
        <v>52</v>
      </c>
      <c r="I29" s="11">
        <v>11</v>
      </c>
      <c r="J29" s="12">
        <v>64</v>
      </c>
      <c r="K29" s="12">
        <v>9</v>
      </c>
      <c r="L29" s="12">
        <v>29</v>
      </c>
      <c r="M29" s="12">
        <v>6</v>
      </c>
      <c r="N29" s="12">
        <v>63</v>
      </c>
      <c r="O29" s="12">
        <v>19</v>
      </c>
      <c r="P29" s="12">
        <v>31</v>
      </c>
      <c r="Q29" s="12">
        <v>6</v>
      </c>
      <c r="R29" s="12">
        <v>50</v>
      </c>
      <c r="S29" s="12">
        <v>8</v>
      </c>
      <c r="T29" s="19">
        <v>28</v>
      </c>
      <c r="U29" s="12">
        <v>6</v>
      </c>
      <c r="V29" s="12">
        <v>31</v>
      </c>
      <c r="W29" s="12">
        <v>11</v>
      </c>
      <c r="X29" s="19">
        <v>52</v>
      </c>
      <c r="Y29" s="12">
        <v>20</v>
      </c>
      <c r="Z29" s="12">
        <v>34</v>
      </c>
      <c r="AA29" s="12">
        <v>6</v>
      </c>
      <c r="AB29" s="12">
        <v>58</v>
      </c>
      <c r="AC29" s="12">
        <v>11</v>
      </c>
    </row>
    <row r="30" spans="1:29" ht="23.25" x14ac:dyDescent="0.35">
      <c r="A30" s="26" t="s">
        <v>41</v>
      </c>
      <c r="B30" s="44">
        <f t="shared" si="3"/>
        <v>1160</v>
      </c>
      <c r="C30" s="44">
        <f t="shared" si="3"/>
        <v>452</v>
      </c>
      <c r="D30" s="11">
        <v>374</v>
      </c>
      <c r="E30" s="11">
        <v>148</v>
      </c>
      <c r="F30" s="11">
        <v>67</v>
      </c>
      <c r="G30" s="11">
        <v>24</v>
      </c>
      <c r="H30" s="19">
        <v>90</v>
      </c>
      <c r="I30" s="11">
        <v>35</v>
      </c>
      <c r="J30" s="12">
        <v>47</v>
      </c>
      <c r="K30" s="12">
        <v>19</v>
      </c>
      <c r="L30" s="12">
        <v>59</v>
      </c>
      <c r="M30" s="12">
        <v>19</v>
      </c>
      <c r="N30" s="12">
        <v>75</v>
      </c>
      <c r="O30" s="12">
        <v>26</v>
      </c>
      <c r="P30" s="12">
        <v>62</v>
      </c>
      <c r="Q30" s="12">
        <v>26</v>
      </c>
      <c r="R30" s="12">
        <v>86</v>
      </c>
      <c r="S30" s="12">
        <v>42</v>
      </c>
      <c r="T30" s="19">
        <v>32</v>
      </c>
      <c r="U30" s="12">
        <v>16</v>
      </c>
      <c r="V30" s="12">
        <v>68</v>
      </c>
      <c r="W30" s="12">
        <v>35</v>
      </c>
      <c r="X30" s="19">
        <v>77</v>
      </c>
      <c r="Y30" s="12">
        <v>25</v>
      </c>
      <c r="Z30" s="12">
        <v>29</v>
      </c>
      <c r="AA30" s="12">
        <v>5</v>
      </c>
      <c r="AB30" s="12">
        <v>94</v>
      </c>
      <c r="AC30" s="12">
        <v>32</v>
      </c>
    </row>
    <row r="31" spans="1:29" ht="23.25" x14ac:dyDescent="0.35">
      <c r="A31" s="26" t="s">
        <v>42</v>
      </c>
      <c r="B31" s="44">
        <f t="shared" si="3"/>
        <v>1302</v>
      </c>
      <c r="C31" s="44">
        <f t="shared" si="3"/>
        <v>626</v>
      </c>
      <c r="D31" s="11">
        <v>404</v>
      </c>
      <c r="E31" s="11">
        <v>190</v>
      </c>
      <c r="F31" s="11">
        <v>59</v>
      </c>
      <c r="G31" s="11">
        <v>36</v>
      </c>
      <c r="H31" s="19">
        <v>110</v>
      </c>
      <c r="I31" s="11">
        <v>56</v>
      </c>
      <c r="J31" s="12">
        <v>55</v>
      </c>
      <c r="K31" s="12">
        <v>28</v>
      </c>
      <c r="L31" s="12">
        <v>54</v>
      </c>
      <c r="M31" s="12">
        <v>20</v>
      </c>
      <c r="N31" s="12">
        <v>80</v>
      </c>
      <c r="O31" s="12">
        <v>38</v>
      </c>
      <c r="P31" s="12">
        <v>75</v>
      </c>
      <c r="Q31" s="12">
        <v>43</v>
      </c>
      <c r="R31" s="12">
        <v>104</v>
      </c>
      <c r="S31" s="12">
        <v>39</v>
      </c>
      <c r="T31" s="19">
        <v>49</v>
      </c>
      <c r="U31" s="12">
        <v>19</v>
      </c>
      <c r="V31" s="12">
        <v>76</v>
      </c>
      <c r="W31" s="12">
        <v>43</v>
      </c>
      <c r="X31" s="19">
        <v>116</v>
      </c>
      <c r="Y31" s="12">
        <v>56</v>
      </c>
      <c r="Z31" s="12">
        <v>34</v>
      </c>
      <c r="AA31" s="12">
        <v>12</v>
      </c>
      <c r="AB31" s="12">
        <v>86</v>
      </c>
      <c r="AC31" s="12">
        <v>46</v>
      </c>
    </row>
    <row r="32" spans="1:29" ht="23.25" x14ac:dyDescent="0.35">
      <c r="A32" s="26" t="s">
        <v>43</v>
      </c>
      <c r="B32" s="44">
        <f t="shared" si="3"/>
        <v>1492</v>
      </c>
      <c r="C32" s="44">
        <f t="shared" si="3"/>
        <v>666</v>
      </c>
      <c r="D32" s="11">
        <v>401</v>
      </c>
      <c r="E32" s="11">
        <v>186</v>
      </c>
      <c r="F32" s="11">
        <v>105</v>
      </c>
      <c r="G32" s="11">
        <v>53</v>
      </c>
      <c r="H32" s="19">
        <v>110</v>
      </c>
      <c r="I32" s="11">
        <v>58</v>
      </c>
      <c r="J32" s="12">
        <v>75</v>
      </c>
      <c r="K32" s="12">
        <v>27</v>
      </c>
      <c r="L32" s="12">
        <v>81</v>
      </c>
      <c r="M32" s="12">
        <v>37</v>
      </c>
      <c r="N32" s="12">
        <v>120</v>
      </c>
      <c r="O32" s="12">
        <v>53</v>
      </c>
      <c r="P32" s="12">
        <v>79</v>
      </c>
      <c r="Q32" s="12">
        <v>29</v>
      </c>
      <c r="R32" s="12">
        <v>112</v>
      </c>
      <c r="S32" s="12">
        <v>51</v>
      </c>
      <c r="T32" s="19">
        <v>57</v>
      </c>
      <c r="U32" s="12">
        <v>27</v>
      </c>
      <c r="V32" s="12">
        <v>65</v>
      </c>
      <c r="W32" s="12">
        <v>30</v>
      </c>
      <c r="X32" s="19">
        <v>115</v>
      </c>
      <c r="Y32" s="12">
        <v>55</v>
      </c>
      <c r="Z32" s="12">
        <v>49</v>
      </c>
      <c r="AA32" s="12">
        <v>14</v>
      </c>
      <c r="AB32" s="12">
        <v>123</v>
      </c>
      <c r="AC32" s="12">
        <v>46</v>
      </c>
    </row>
    <row r="33" spans="1:29" ht="23.25" x14ac:dyDescent="0.35">
      <c r="A33" s="26" t="s">
        <v>44</v>
      </c>
      <c r="B33" s="44">
        <f t="shared" si="3"/>
        <v>2019</v>
      </c>
      <c r="C33" s="44">
        <f t="shared" si="3"/>
        <v>996</v>
      </c>
      <c r="D33" s="11">
        <v>527</v>
      </c>
      <c r="E33" s="11">
        <v>273</v>
      </c>
      <c r="F33" s="11">
        <v>131</v>
      </c>
      <c r="G33" s="11">
        <v>74</v>
      </c>
      <c r="H33" s="19">
        <v>130</v>
      </c>
      <c r="I33" s="11">
        <v>76</v>
      </c>
      <c r="J33" s="12">
        <v>128</v>
      </c>
      <c r="K33" s="12">
        <v>59</v>
      </c>
      <c r="L33" s="12">
        <v>114</v>
      </c>
      <c r="M33" s="12">
        <v>56</v>
      </c>
      <c r="N33" s="12">
        <v>170</v>
      </c>
      <c r="O33" s="12">
        <v>80</v>
      </c>
      <c r="P33" s="12">
        <v>106</v>
      </c>
      <c r="Q33" s="12">
        <v>37</v>
      </c>
      <c r="R33" s="12">
        <v>185</v>
      </c>
      <c r="S33" s="12">
        <v>88</v>
      </c>
      <c r="T33" s="19">
        <v>62</v>
      </c>
      <c r="U33" s="12">
        <v>26</v>
      </c>
      <c r="V33" s="12">
        <v>85</v>
      </c>
      <c r="W33" s="12">
        <v>49</v>
      </c>
      <c r="X33" s="19">
        <v>164</v>
      </c>
      <c r="Y33" s="12">
        <v>72</v>
      </c>
      <c r="Z33" s="12">
        <v>74</v>
      </c>
      <c r="AA33" s="12">
        <v>32</v>
      </c>
      <c r="AB33" s="12">
        <v>143</v>
      </c>
      <c r="AC33" s="12">
        <v>74</v>
      </c>
    </row>
    <row r="34" spans="1:29" ht="20.25" customHeight="1" x14ac:dyDescent="0.35">
      <c r="A34" s="26" t="s">
        <v>45</v>
      </c>
      <c r="B34" s="44">
        <f t="shared" si="3"/>
        <v>4145</v>
      </c>
      <c r="C34" s="44">
        <f t="shared" si="3"/>
        <v>2928</v>
      </c>
      <c r="D34" s="11">
        <v>735</v>
      </c>
      <c r="E34" s="11">
        <v>538</v>
      </c>
      <c r="F34" s="11">
        <v>382</v>
      </c>
      <c r="G34" s="11">
        <v>273</v>
      </c>
      <c r="H34" s="11">
        <v>288</v>
      </c>
      <c r="I34" s="11">
        <v>200</v>
      </c>
      <c r="J34" s="12">
        <v>290</v>
      </c>
      <c r="K34" s="12">
        <v>205</v>
      </c>
      <c r="L34" s="12">
        <v>230</v>
      </c>
      <c r="M34" s="12">
        <v>146</v>
      </c>
      <c r="N34" s="12">
        <v>312</v>
      </c>
      <c r="O34" s="12">
        <v>214</v>
      </c>
      <c r="P34" s="12">
        <v>198</v>
      </c>
      <c r="Q34" s="12">
        <v>127</v>
      </c>
      <c r="R34" s="12">
        <v>339</v>
      </c>
      <c r="S34" s="12">
        <v>263</v>
      </c>
      <c r="T34" s="12">
        <v>192</v>
      </c>
      <c r="U34" s="12">
        <v>138</v>
      </c>
      <c r="V34" s="12">
        <v>195</v>
      </c>
      <c r="W34" s="12">
        <v>154</v>
      </c>
      <c r="X34" s="12">
        <v>390</v>
      </c>
      <c r="Y34" s="12">
        <v>264</v>
      </c>
      <c r="Z34" s="12">
        <v>141</v>
      </c>
      <c r="AA34" s="12">
        <v>95</v>
      </c>
      <c r="AB34" s="12">
        <v>453</v>
      </c>
      <c r="AC34" s="12">
        <v>311</v>
      </c>
    </row>
    <row r="35" spans="1:29" ht="23.25" x14ac:dyDescent="0.35">
      <c r="A35" s="28" t="s">
        <v>46</v>
      </c>
      <c r="B35" s="41">
        <f t="shared" si="3"/>
        <v>100</v>
      </c>
      <c r="C35" s="41">
        <f t="shared" si="3"/>
        <v>48</v>
      </c>
      <c r="D35" s="11">
        <v>0</v>
      </c>
      <c r="E35" s="11">
        <v>0</v>
      </c>
      <c r="F35" s="11">
        <v>0</v>
      </c>
      <c r="G35" s="11">
        <v>0</v>
      </c>
      <c r="H35" s="11">
        <v>12</v>
      </c>
      <c r="I35" s="11">
        <v>6</v>
      </c>
      <c r="J35" s="12">
        <v>0</v>
      </c>
      <c r="K35" s="12">
        <v>0</v>
      </c>
      <c r="L35" s="12">
        <v>7</v>
      </c>
      <c r="M35" s="12">
        <v>3</v>
      </c>
      <c r="N35" s="12">
        <v>20</v>
      </c>
      <c r="O35" s="12">
        <v>10</v>
      </c>
      <c r="P35" s="12">
        <v>6</v>
      </c>
      <c r="Q35" s="12">
        <v>3</v>
      </c>
      <c r="R35" s="12">
        <v>18</v>
      </c>
      <c r="S35" s="12">
        <v>9</v>
      </c>
      <c r="T35" s="12">
        <v>9</v>
      </c>
      <c r="U35" s="12">
        <v>5</v>
      </c>
      <c r="V35" s="12">
        <v>5</v>
      </c>
      <c r="W35" s="12">
        <v>4</v>
      </c>
      <c r="X35" s="12">
        <v>10</v>
      </c>
      <c r="Y35" s="12">
        <v>5</v>
      </c>
      <c r="Z35" s="12">
        <v>11</v>
      </c>
      <c r="AA35" s="12">
        <v>3</v>
      </c>
      <c r="AB35" s="12">
        <v>2</v>
      </c>
      <c r="AC35" s="12">
        <v>0</v>
      </c>
    </row>
    <row r="36" spans="1:29" ht="23.25" x14ac:dyDescent="0.35">
      <c r="A36" s="20" t="s">
        <v>22</v>
      </c>
      <c r="B36" s="41">
        <f t="shared" si="3"/>
        <v>32</v>
      </c>
      <c r="C36" s="41">
        <f t="shared" si="3"/>
        <v>12</v>
      </c>
      <c r="D36" s="11">
        <v>0</v>
      </c>
      <c r="E36" s="11">
        <v>0</v>
      </c>
      <c r="F36" s="11">
        <v>0</v>
      </c>
      <c r="G36" s="11">
        <v>0</v>
      </c>
      <c r="H36" s="11">
        <v>1</v>
      </c>
      <c r="I36" s="11">
        <v>0</v>
      </c>
      <c r="J36" s="12">
        <v>0</v>
      </c>
      <c r="K36" s="12">
        <v>0</v>
      </c>
      <c r="L36" s="12">
        <v>3</v>
      </c>
      <c r="M36" s="12">
        <v>0</v>
      </c>
      <c r="N36" s="12">
        <v>3</v>
      </c>
      <c r="O36" s="12">
        <v>1</v>
      </c>
      <c r="P36" s="12">
        <v>3</v>
      </c>
      <c r="Q36" s="12">
        <v>1</v>
      </c>
      <c r="R36" s="12">
        <v>3</v>
      </c>
      <c r="S36" s="12">
        <v>2</v>
      </c>
      <c r="T36" s="12">
        <v>6</v>
      </c>
      <c r="U36" s="12">
        <v>3</v>
      </c>
      <c r="V36" s="12">
        <v>2</v>
      </c>
      <c r="W36" s="12">
        <v>2</v>
      </c>
      <c r="X36" s="12">
        <v>5</v>
      </c>
      <c r="Y36" s="12">
        <v>2</v>
      </c>
      <c r="Z36" s="12">
        <v>6</v>
      </c>
      <c r="AA36" s="12">
        <v>1</v>
      </c>
      <c r="AB36" s="12">
        <v>0</v>
      </c>
      <c r="AC36" s="12">
        <v>0</v>
      </c>
    </row>
    <row r="37" spans="1:29" ht="8.25" customHeight="1" x14ac:dyDescent="0.35">
      <c r="A37" s="29"/>
      <c r="B37" s="42"/>
      <c r="C37" s="42"/>
      <c r="D37" s="30"/>
      <c r="E37" s="30"/>
      <c r="F37" s="30"/>
      <c r="G37" s="30"/>
      <c r="H37" s="30"/>
      <c r="I37" s="3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23.25" x14ac:dyDescent="0.35">
      <c r="A38" s="10" t="s">
        <v>54</v>
      </c>
      <c r="B38" s="41">
        <f>SUM(D38+F38+H38+J38+L38+N38+P38+R38+T38+V38+X38+Z38+AB38)</f>
        <v>1426</v>
      </c>
      <c r="C38" s="45" t="s">
        <v>48</v>
      </c>
      <c r="D38" s="32">
        <v>496</v>
      </c>
      <c r="E38" s="33" t="s">
        <v>48</v>
      </c>
      <c r="F38" s="32">
        <v>154</v>
      </c>
      <c r="G38" s="33" t="s">
        <v>48</v>
      </c>
      <c r="H38" s="32">
        <v>71</v>
      </c>
      <c r="I38" s="33" t="s">
        <v>48</v>
      </c>
      <c r="J38" s="32">
        <v>28</v>
      </c>
      <c r="K38" s="33" t="s">
        <v>48</v>
      </c>
      <c r="L38" s="32">
        <v>78</v>
      </c>
      <c r="M38" s="33" t="s">
        <v>48</v>
      </c>
      <c r="N38" s="32">
        <v>77</v>
      </c>
      <c r="O38" s="33" t="s">
        <v>48</v>
      </c>
      <c r="P38" s="32">
        <v>53</v>
      </c>
      <c r="Q38" s="33" t="s">
        <v>48</v>
      </c>
      <c r="R38" s="32">
        <v>67</v>
      </c>
      <c r="S38" s="33" t="s">
        <v>48</v>
      </c>
      <c r="T38" s="32">
        <v>65</v>
      </c>
      <c r="U38" s="33" t="s">
        <v>48</v>
      </c>
      <c r="V38" s="34">
        <v>144</v>
      </c>
      <c r="W38" s="33" t="s">
        <v>48</v>
      </c>
      <c r="X38" s="32">
        <v>89</v>
      </c>
      <c r="Y38" s="33" t="s">
        <v>48</v>
      </c>
      <c r="Z38" s="32">
        <v>41</v>
      </c>
      <c r="AA38" s="33" t="s">
        <v>48</v>
      </c>
      <c r="AB38" s="32">
        <v>63</v>
      </c>
      <c r="AC38" s="33" t="s">
        <v>48</v>
      </c>
    </row>
    <row r="39" spans="1:29" ht="23.25" x14ac:dyDescent="0.35">
      <c r="A39" s="17" t="s">
        <v>49</v>
      </c>
      <c r="B39" s="41">
        <f>SUM(D39+F39+H39+J39+L39+N39+P39+R39+T39+V39+X39+Z39+AB39)</f>
        <v>1097</v>
      </c>
      <c r="C39" s="45" t="s">
        <v>48</v>
      </c>
      <c r="D39" s="32">
        <v>366</v>
      </c>
      <c r="E39" s="33" t="s">
        <v>48</v>
      </c>
      <c r="F39" s="32">
        <v>121</v>
      </c>
      <c r="G39" s="33" t="s">
        <v>48</v>
      </c>
      <c r="H39" s="32">
        <v>42</v>
      </c>
      <c r="I39" s="33" t="s">
        <v>48</v>
      </c>
      <c r="J39" s="32">
        <v>19</v>
      </c>
      <c r="K39" s="33" t="s">
        <v>48</v>
      </c>
      <c r="L39" s="32">
        <v>62</v>
      </c>
      <c r="M39" s="33" t="s">
        <v>48</v>
      </c>
      <c r="N39" s="32">
        <v>63</v>
      </c>
      <c r="O39" s="33" t="s">
        <v>48</v>
      </c>
      <c r="P39" s="32">
        <v>42</v>
      </c>
      <c r="Q39" s="33" t="s">
        <v>48</v>
      </c>
      <c r="R39" s="32">
        <v>49</v>
      </c>
      <c r="S39" s="33" t="s">
        <v>48</v>
      </c>
      <c r="T39" s="32">
        <v>53</v>
      </c>
      <c r="U39" s="33" t="s">
        <v>48</v>
      </c>
      <c r="V39" s="36">
        <v>118</v>
      </c>
      <c r="W39" s="33" t="s">
        <v>48</v>
      </c>
      <c r="X39" s="32">
        <v>77</v>
      </c>
      <c r="Y39" s="33" t="s">
        <v>48</v>
      </c>
      <c r="Z39" s="32">
        <v>32</v>
      </c>
      <c r="AA39" s="33" t="s">
        <v>48</v>
      </c>
      <c r="AB39" s="32">
        <v>53</v>
      </c>
      <c r="AC39" s="33" t="s">
        <v>48</v>
      </c>
    </row>
    <row r="40" spans="1:29" ht="23.25" x14ac:dyDescent="0.35">
      <c r="A40" s="10" t="s">
        <v>55</v>
      </c>
      <c r="B40" s="41">
        <f>SUM(D40+F40+H40+J40+L40+N40+P40+R40+T40+V40+X40+Z40+AB40)</f>
        <v>4144</v>
      </c>
      <c r="C40" s="41">
        <f>SUM(E40+G40+I40+K40+M40+O40+Q40+S40+U40+W40+Y40+AA40+AC40)</f>
        <v>1458</v>
      </c>
      <c r="D40" s="32">
        <v>1256</v>
      </c>
      <c r="E40" s="32">
        <v>459</v>
      </c>
      <c r="F40" s="32">
        <v>304</v>
      </c>
      <c r="G40" s="32">
        <v>110</v>
      </c>
      <c r="H40" s="32">
        <v>278</v>
      </c>
      <c r="I40" s="32">
        <v>84</v>
      </c>
      <c r="J40" s="32">
        <v>187</v>
      </c>
      <c r="K40" s="32">
        <v>63</v>
      </c>
      <c r="L40" s="32">
        <v>157</v>
      </c>
      <c r="M40" s="32">
        <v>66</v>
      </c>
      <c r="N40" s="32">
        <v>233</v>
      </c>
      <c r="O40" s="32">
        <v>77</v>
      </c>
      <c r="P40" s="32">
        <v>232</v>
      </c>
      <c r="Q40" s="32">
        <v>73</v>
      </c>
      <c r="R40" s="32">
        <v>331</v>
      </c>
      <c r="S40" s="32">
        <v>109</v>
      </c>
      <c r="T40" s="32">
        <v>182</v>
      </c>
      <c r="U40" s="32">
        <v>63</v>
      </c>
      <c r="V40" s="32">
        <v>223</v>
      </c>
      <c r="W40" s="32">
        <v>92</v>
      </c>
      <c r="X40" s="32">
        <v>324</v>
      </c>
      <c r="Y40" s="32">
        <v>125</v>
      </c>
      <c r="Z40" s="32">
        <v>126</v>
      </c>
      <c r="AA40" s="32">
        <v>33</v>
      </c>
      <c r="AB40" s="32">
        <v>311</v>
      </c>
      <c r="AC40" s="32">
        <v>104</v>
      </c>
    </row>
    <row r="41" spans="1:29" ht="23.25" x14ac:dyDescent="0.35">
      <c r="A41" s="17" t="s">
        <v>51</v>
      </c>
      <c r="B41" s="44">
        <f>SUM(D41+F41+H41+J41+L41+N41+P41+R41+T41+V41+X41+Z41+AB41)</f>
        <v>448</v>
      </c>
      <c r="C41" s="41">
        <f>SUM(E41+G41+I41+K41+M41+O41+Q41+S41+U41+W41+Y41+AA41+AC41)</f>
        <v>115</v>
      </c>
      <c r="D41" s="32">
        <v>104</v>
      </c>
      <c r="E41" s="32">
        <v>44</v>
      </c>
      <c r="F41" s="32">
        <v>25</v>
      </c>
      <c r="G41" s="32">
        <v>10</v>
      </c>
      <c r="H41" s="32">
        <v>18</v>
      </c>
      <c r="I41" s="32">
        <v>4</v>
      </c>
      <c r="J41" s="32">
        <v>15</v>
      </c>
      <c r="K41" s="32">
        <v>7</v>
      </c>
      <c r="L41" s="32">
        <v>20</v>
      </c>
      <c r="M41" s="32">
        <v>2</v>
      </c>
      <c r="N41" s="32">
        <v>40</v>
      </c>
      <c r="O41" s="32">
        <v>6</v>
      </c>
      <c r="P41" s="32">
        <v>30</v>
      </c>
      <c r="Q41" s="32">
        <v>5</v>
      </c>
      <c r="R41" s="32">
        <v>37</v>
      </c>
      <c r="S41" s="32">
        <v>10</v>
      </c>
      <c r="T41" s="32">
        <v>34</v>
      </c>
      <c r="U41" s="32">
        <v>8</v>
      </c>
      <c r="V41" s="32">
        <v>40</v>
      </c>
      <c r="W41" s="32">
        <v>15</v>
      </c>
      <c r="X41" s="32">
        <v>38</v>
      </c>
      <c r="Y41" s="32">
        <v>2</v>
      </c>
      <c r="Z41" s="32">
        <v>12</v>
      </c>
      <c r="AA41" s="32">
        <v>0</v>
      </c>
      <c r="AB41" s="32">
        <v>35</v>
      </c>
      <c r="AC41" s="32">
        <v>2</v>
      </c>
    </row>
    <row r="42" spans="1:29" ht="23.25" x14ac:dyDescent="0.35">
      <c r="A42" s="10" t="s">
        <v>56</v>
      </c>
      <c r="B42" s="41">
        <f>SUM(D42+F42+H42+J42+L42+N42+P42+R42+T42+V42+X42+Z42+AB42)</f>
        <v>630</v>
      </c>
      <c r="C42" s="41">
        <f>SUM(E42+G42+I42+K42+M42+O42+Q42+S42+U42+W42+Y42+AA42+AC42)</f>
        <v>460</v>
      </c>
      <c r="D42" s="32">
        <v>201</v>
      </c>
      <c r="E42" s="32">
        <v>146</v>
      </c>
      <c r="F42" s="32">
        <v>68</v>
      </c>
      <c r="G42" s="32">
        <v>49</v>
      </c>
      <c r="H42" s="32">
        <v>36</v>
      </c>
      <c r="I42" s="32">
        <v>27</v>
      </c>
      <c r="J42" s="32">
        <v>29</v>
      </c>
      <c r="K42" s="32">
        <v>19</v>
      </c>
      <c r="L42" s="32">
        <v>45</v>
      </c>
      <c r="M42" s="32">
        <v>33</v>
      </c>
      <c r="N42" s="32">
        <v>25</v>
      </c>
      <c r="O42" s="32">
        <v>21</v>
      </c>
      <c r="P42" s="32">
        <v>44</v>
      </c>
      <c r="Q42" s="32">
        <v>26</v>
      </c>
      <c r="R42" s="32">
        <v>57</v>
      </c>
      <c r="S42" s="32">
        <v>41</v>
      </c>
      <c r="T42" s="32">
        <v>30</v>
      </c>
      <c r="U42" s="32">
        <v>29</v>
      </c>
      <c r="V42" s="32">
        <v>13</v>
      </c>
      <c r="W42" s="32">
        <v>5</v>
      </c>
      <c r="X42" s="32">
        <v>41</v>
      </c>
      <c r="Y42" s="32">
        <v>35</v>
      </c>
      <c r="Z42" s="32">
        <v>15</v>
      </c>
      <c r="AA42" s="32">
        <v>11</v>
      </c>
      <c r="AB42" s="32">
        <v>26</v>
      </c>
      <c r="AC42" s="32">
        <v>18</v>
      </c>
    </row>
    <row r="43" spans="1:29" ht="15" x14ac:dyDescent="0.2">
      <c r="A43" s="3"/>
      <c r="B43" s="3"/>
      <c r="C43" s="3"/>
      <c r="D43" s="35"/>
      <c r="E43" s="35"/>
      <c r="F43" s="35"/>
      <c r="G43" s="35"/>
      <c r="H43" s="35"/>
      <c r="I43" s="35"/>
      <c r="J43" s="3"/>
      <c r="K43" s="3"/>
      <c r="L43" s="3"/>
      <c r="M43" s="3"/>
      <c r="N43" s="3"/>
      <c r="O43" s="3"/>
      <c r="P43" s="3"/>
      <c r="Q43" s="3"/>
      <c r="R43" s="3"/>
    </row>
    <row r="44" spans="1:29" x14ac:dyDescent="0.25">
      <c r="B44" s="37" t="b">
        <f t="shared" ref="B44:AC44" si="4">AND(SUM(B15:B19)=B7,SUM(B21:B27)=B7,SUM(B29:B34)=B7)</f>
        <v>1</v>
      </c>
      <c r="C44" s="37" t="b">
        <f t="shared" si="4"/>
        <v>1</v>
      </c>
      <c r="D44" s="37" t="b">
        <f t="shared" si="4"/>
        <v>1</v>
      </c>
      <c r="E44" s="37" t="b">
        <f t="shared" si="4"/>
        <v>1</v>
      </c>
      <c r="F44" s="37" t="b">
        <f t="shared" si="4"/>
        <v>1</v>
      </c>
      <c r="G44" s="37" t="b">
        <f t="shared" si="4"/>
        <v>1</v>
      </c>
      <c r="H44" s="37" t="b">
        <f t="shared" si="4"/>
        <v>1</v>
      </c>
      <c r="I44" s="37" t="b">
        <f t="shared" si="4"/>
        <v>1</v>
      </c>
      <c r="J44" s="37" t="b">
        <f t="shared" si="4"/>
        <v>1</v>
      </c>
      <c r="K44" s="37" t="b">
        <f t="shared" si="4"/>
        <v>1</v>
      </c>
      <c r="L44" s="37" t="b">
        <f t="shared" si="4"/>
        <v>1</v>
      </c>
      <c r="M44" s="37" t="b">
        <f t="shared" si="4"/>
        <v>1</v>
      </c>
      <c r="N44" s="37" t="b">
        <f t="shared" si="4"/>
        <v>1</v>
      </c>
      <c r="O44" s="37" t="b">
        <f t="shared" si="4"/>
        <v>1</v>
      </c>
      <c r="P44" s="37" t="b">
        <f t="shared" si="4"/>
        <v>1</v>
      </c>
      <c r="Q44" s="37" t="b">
        <f t="shared" si="4"/>
        <v>1</v>
      </c>
      <c r="R44" s="37" t="b">
        <f t="shared" si="4"/>
        <v>1</v>
      </c>
      <c r="S44" s="37" t="b">
        <f t="shared" si="4"/>
        <v>1</v>
      </c>
      <c r="T44" s="37" t="b">
        <f t="shared" si="4"/>
        <v>1</v>
      </c>
      <c r="U44" s="37" t="b">
        <f t="shared" si="4"/>
        <v>1</v>
      </c>
      <c r="V44" s="37" t="b">
        <f t="shared" si="4"/>
        <v>1</v>
      </c>
      <c r="W44" s="37" t="b">
        <f t="shared" si="4"/>
        <v>1</v>
      </c>
      <c r="X44" s="37" t="b">
        <f t="shared" si="4"/>
        <v>1</v>
      </c>
      <c r="Y44" s="37" t="b">
        <f t="shared" si="4"/>
        <v>1</v>
      </c>
      <c r="Z44" s="37" t="b">
        <f t="shared" si="4"/>
        <v>1</v>
      </c>
      <c r="AA44" s="37" t="b">
        <f t="shared" si="4"/>
        <v>1</v>
      </c>
      <c r="AB44" s="37" t="b">
        <f t="shared" si="4"/>
        <v>1</v>
      </c>
      <c r="AC44" s="37" t="b">
        <f t="shared" si="4"/>
        <v>1</v>
      </c>
    </row>
    <row r="45" spans="1:29" x14ac:dyDescent="0.25">
      <c r="B45" s="37">
        <f t="shared" ref="B45:AC45" si="5">SUM(B15:B19)</f>
        <v>10848</v>
      </c>
      <c r="C45" s="37">
        <f t="shared" si="5"/>
        <v>5838</v>
      </c>
      <c r="D45" s="37">
        <f t="shared" si="5"/>
        <v>2616</v>
      </c>
      <c r="E45" s="37">
        <f t="shared" si="5"/>
        <v>1379</v>
      </c>
      <c r="F45" s="37">
        <f t="shared" si="5"/>
        <v>807</v>
      </c>
      <c r="G45" s="37">
        <f t="shared" si="5"/>
        <v>473</v>
      </c>
      <c r="H45" s="37">
        <f t="shared" si="5"/>
        <v>780</v>
      </c>
      <c r="I45" s="37">
        <f t="shared" si="5"/>
        <v>436</v>
      </c>
      <c r="J45" s="37">
        <f t="shared" si="5"/>
        <v>659</v>
      </c>
      <c r="K45" s="37">
        <f t="shared" si="5"/>
        <v>347</v>
      </c>
      <c r="L45" s="37">
        <f t="shared" si="5"/>
        <v>567</v>
      </c>
      <c r="M45" s="37">
        <f t="shared" si="5"/>
        <v>284</v>
      </c>
      <c r="N45" s="37">
        <f t="shared" si="5"/>
        <v>820</v>
      </c>
      <c r="O45" s="37">
        <f t="shared" si="5"/>
        <v>430</v>
      </c>
      <c r="P45" s="37">
        <f t="shared" si="5"/>
        <v>551</v>
      </c>
      <c r="Q45" s="37">
        <f t="shared" si="5"/>
        <v>268</v>
      </c>
      <c r="R45" s="37">
        <f t="shared" si="5"/>
        <v>876</v>
      </c>
      <c r="S45" s="37">
        <f t="shared" si="5"/>
        <v>491</v>
      </c>
      <c r="T45" s="37">
        <f t="shared" si="5"/>
        <v>420</v>
      </c>
      <c r="U45" s="37">
        <f t="shared" si="5"/>
        <v>232</v>
      </c>
      <c r="V45" s="37">
        <f t="shared" si="5"/>
        <v>520</v>
      </c>
      <c r="W45" s="37">
        <f t="shared" si="5"/>
        <v>322</v>
      </c>
      <c r="X45" s="37">
        <f t="shared" si="5"/>
        <v>914</v>
      </c>
      <c r="Y45" s="37">
        <f t="shared" si="5"/>
        <v>492</v>
      </c>
      <c r="Z45" s="37">
        <f t="shared" si="5"/>
        <v>361</v>
      </c>
      <c r="AA45" s="37">
        <f t="shared" si="5"/>
        <v>164</v>
      </c>
      <c r="AB45" s="37">
        <f t="shared" si="5"/>
        <v>957</v>
      </c>
      <c r="AC45" s="37">
        <f t="shared" si="5"/>
        <v>520</v>
      </c>
    </row>
    <row r="46" spans="1:29" x14ac:dyDescent="0.25">
      <c r="B46" s="37">
        <f t="shared" ref="B46:AC46" si="6">SUM(B21:B27)</f>
        <v>10848</v>
      </c>
      <c r="C46" s="37">
        <f t="shared" si="6"/>
        <v>5838</v>
      </c>
      <c r="D46" s="37">
        <f t="shared" si="6"/>
        <v>2616</v>
      </c>
      <c r="E46" s="37">
        <f t="shared" si="6"/>
        <v>1379</v>
      </c>
      <c r="F46" s="37">
        <f t="shared" si="6"/>
        <v>807</v>
      </c>
      <c r="G46" s="37">
        <f t="shared" si="6"/>
        <v>473</v>
      </c>
      <c r="H46" s="37">
        <f t="shared" si="6"/>
        <v>780</v>
      </c>
      <c r="I46" s="37">
        <f t="shared" si="6"/>
        <v>436</v>
      </c>
      <c r="J46" s="37">
        <f t="shared" si="6"/>
        <v>659</v>
      </c>
      <c r="K46" s="37">
        <f t="shared" si="6"/>
        <v>347</v>
      </c>
      <c r="L46" s="37">
        <f t="shared" si="6"/>
        <v>567</v>
      </c>
      <c r="M46" s="37">
        <f t="shared" si="6"/>
        <v>284</v>
      </c>
      <c r="N46" s="37">
        <f t="shared" si="6"/>
        <v>820</v>
      </c>
      <c r="O46" s="37">
        <f t="shared" si="6"/>
        <v>430</v>
      </c>
      <c r="P46" s="37">
        <f t="shared" si="6"/>
        <v>551</v>
      </c>
      <c r="Q46" s="37">
        <f t="shared" si="6"/>
        <v>268</v>
      </c>
      <c r="R46" s="37">
        <f t="shared" si="6"/>
        <v>876</v>
      </c>
      <c r="S46" s="37">
        <f t="shared" si="6"/>
        <v>491</v>
      </c>
      <c r="T46" s="37">
        <f t="shared" si="6"/>
        <v>420</v>
      </c>
      <c r="U46" s="37">
        <f t="shared" si="6"/>
        <v>232</v>
      </c>
      <c r="V46" s="37">
        <f t="shared" si="6"/>
        <v>520</v>
      </c>
      <c r="W46" s="37">
        <f t="shared" si="6"/>
        <v>322</v>
      </c>
      <c r="X46" s="37">
        <f t="shared" si="6"/>
        <v>914</v>
      </c>
      <c r="Y46" s="37">
        <f t="shared" si="6"/>
        <v>492</v>
      </c>
      <c r="Z46" s="37">
        <f t="shared" si="6"/>
        <v>361</v>
      </c>
      <c r="AA46" s="37">
        <f t="shared" si="6"/>
        <v>164</v>
      </c>
      <c r="AB46" s="37">
        <f t="shared" si="6"/>
        <v>957</v>
      </c>
      <c r="AC46" s="37">
        <f t="shared" si="6"/>
        <v>520</v>
      </c>
    </row>
    <row r="47" spans="1:29" x14ac:dyDescent="0.25">
      <c r="B47" s="37">
        <f t="shared" ref="B47:AC47" si="7">SUM(B29:B34)</f>
        <v>10848</v>
      </c>
      <c r="C47" s="37">
        <f t="shared" si="7"/>
        <v>5838</v>
      </c>
      <c r="D47" s="37">
        <f t="shared" si="7"/>
        <v>2616</v>
      </c>
      <c r="E47" s="37">
        <f t="shared" si="7"/>
        <v>1379</v>
      </c>
      <c r="F47" s="37">
        <f t="shared" si="7"/>
        <v>807</v>
      </c>
      <c r="G47" s="37">
        <f t="shared" si="7"/>
        <v>473</v>
      </c>
      <c r="H47" s="37">
        <f t="shared" si="7"/>
        <v>780</v>
      </c>
      <c r="I47" s="37">
        <f t="shared" si="7"/>
        <v>436</v>
      </c>
      <c r="J47" s="37">
        <f t="shared" si="7"/>
        <v>659</v>
      </c>
      <c r="K47" s="37">
        <f t="shared" si="7"/>
        <v>347</v>
      </c>
      <c r="L47" s="37">
        <f t="shared" si="7"/>
        <v>567</v>
      </c>
      <c r="M47" s="37">
        <f t="shared" si="7"/>
        <v>284</v>
      </c>
      <c r="N47" s="37">
        <f t="shared" si="7"/>
        <v>820</v>
      </c>
      <c r="O47" s="37">
        <f t="shared" si="7"/>
        <v>430</v>
      </c>
      <c r="P47" s="37">
        <f t="shared" si="7"/>
        <v>551</v>
      </c>
      <c r="Q47" s="37">
        <f t="shared" si="7"/>
        <v>268</v>
      </c>
      <c r="R47" s="37">
        <f t="shared" si="7"/>
        <v>876</v>
      </c>
      <c r="S47" s="37">
        <f t="shared" si="7"/>
        <v>491</v>
      </c>
      <c r="T47" s="37">
        <f t="shared" si="7"/>
        <v>420</v>
      </c>
      <c r="U47" s="37">
        <f t="shared" si="7"/>
        <v>232</v>
      </c>
      <c r="V47" s="37">
        <f t="shared" si="7"/>
        <v>520</v>
      </c>
      <c r="W47" s="37">
        <f t="shared" si="7"/>
        <v>322</v>
      </c>
      <c r="X47" s="37">
        <f t="shared" si="7"/>
        <v>914</v>
      </c>
      <c r="Y47" s="37">
        <f t="shared" si="7"/>
        <v>492</v>
      </c>
      <c r="Z47" s="37">
        <f t="shared" si="7"/>
        <v>361</v>
      </c>
      <c r="AA47" s="37">
        <f t="shared" si="7"/>
        <v>164</v>
      </c>
      <c r="AB47" s="37">
        <f t="shared" si="7"/>
        <v>957</v>
      </c>
      <c r="AC47" s="37">
        <f t="shared" si="7"/>
        <v>520</v>
      </c>
    </row>
    <row r="48" spans="1:29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2:29" ht="20.25" x14ac:dyDescent="0.3">
      <c r="B49" s="39"/>
      <c r="C49" s="39"/>
      <c r="D49" s="39"/>
      <c r="E49" s="39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x14ac:dyDescent="0.25"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x14ac:dyDescent="0.25"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2:29" x14ac:dyDescent="0.25"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x14ac:dyDescent="0.25">
      <c r="V53" s="6"/>
      <c r="W53" s="6"/>
      <c r="X53" s="6"/>
      <c r="Y53" s="6"/>
      <c r="Z53" s="6"/>
      <c r="AA53" s="6"/>
      <c r="AB53" s="6"/>
      <c r="AC53" s="6"/>
    </row>
    <row r="54" spans="2:29" x14ac:dyDescent="0.25">
      <c r="V54" s="6"/>
      <c r="W54" s="6"/>
      <c r="X54" s="6"/>
      <c r="Y54" s="6"/>
      <c r="Z54" s="6"/>
      <c r="AA54" s="6"/>
      <c r="AB54" s="6"/>
      <c r="AC54" s="6"/>
    </row>
    <row r="55" spans="2:29" x14ac:dyDescent="0.25">
      <c r="D55" s="46"/>
      <c r="E55" s="46"/>
      <c r="V55" s="6"/>
      <c r="W55" s="6"/>
      <c r="X55" s="6"/>
      <c r="Y55" s="6"/>
      <c r="Z55" s="6"/>
      <c r="AA55" s="6"/>
      <c r="AB55" s="6"/>
      <c r="AC55" s="6"/>
    </row>
    <row r="56" spans="2:29" x14ac:dyDescent="0.25">
      <c r="V56" s="6"/>
      <c r="W56" s="6"/>
      <c r="X56" s="6"/>
      <c r="Y56" s="6"/>
      <c r="Z56" s="6"/>
      <c r="AA56" s="6"/>
      <c r="AB56" s="6"/>
      <c r="AC56" s="6"/>
    </row>
    <row r="57" spans="2:29" ht="20.25" x14ac:dyDescent="0.3">
      <c r="B57" s="47"/>
      <c r="C57" s="47"/>
      <c r="V57" s="6"/>
      <c r="W57" s="6"/>
      <c r="X57" s="6"/>
      <c r="Y57" s="6"/>
      <c r="Z57" s="6"/>
      <c r="AA57" s="6"/>
      <c r="AB57" s="6"/>
      <c r="AC57" s="6"/>
    </row>
    <row r="58" spans="2:29" ht="18.75" x14ac:dyDescent="0.3">
      <c r="C58" s="48"/>
      <c r="D58" s="48"/>
      <c r="E58" s="48"/>
      <c r="V58" s="6"/>
      <c r="W58" s="6"/>
      <c r="X58" s="6"/>
      <c r="Y58" s="6"/>
      <c r="Z58" s="6"/>
      <c r="AA58" s="6"/>
      <c r="AB58" s="6"/>
      <c r="AC58" s="6"/>
    </row>
    <row r="59" spans="2:29" x14ac:dyDescent="0.25">
      <c r="V59" s="6"/>
      <c r="W59" s="6"/>
      <c r="X59" s="6"/>
      <c r="Y59" s="6"/>
      <c r="Z59" s="6"/>
      <c r="AA59" s="6"/>
      <c r="AB59" s="6"/>
      <c r="AC59" s="6"/>
    </row>
    <row r="60" spans="2:29" x14ac:dyDescent="0.25">
      <c r="V60" s="6"/>
      <c r="W60" s="6"/>
      <c r="X60" s="6"/>
      <c r="Y60" s="6"/>
      <c r="Z60" s="6"/>
      <c r="AA60" s="6"/>
      <c r="AB60" s="6"/>
      <c r="AC60" s="6"/>
    </row>
  </sheetData>
  <mergeCells count="15">
    <mergeCell ref="B3:C4"/>
    <mergeCell ref="A3:A5"/>
    <mergeCell ref="D3:E4"/>
    <mergeCell ref="H3:I4"/>
    <mergeCell ref="F3:G4"/>
    <mergeCell ref="J3:K4"/>
    <mergeCell ref="L3:M4"/>
    <mergeCell ref="N3:O4"/>
    <mergeCell ref="AB3:AC4"/>
    <mergeCell ref="Z3:AA4"/>
    <mergeCell ref="V3:W4"/>
    <mergeCell ref="X3:Y4"/>
    <mergeCell ref="P3:Q4"/>
    <mergeCell ref="R3:S4"/>
    <mergeCell ref="T3:U4"/>
  </mergeCells>
  <phoneticPr fontId="1" type="noConversion"/>
  <printOptions horizontalCentered="1" verticalCentered="1"/>
  <pageMargins left="0.23" right="0.39370078740157483" top="0.39370078740157483" bottom="0.39370078740157483" header="0.15748031496062992" footer="0"/>
  <pageSetup paperSize="9" scale="33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Z60"/>
  <sheetViews>
    <sheetView topLeftCell="A16" zoomScale="60" workbookViewId="0">
      <selection sqref="A1:T2"/>
    </sheetView>
  </sheetViews>
  <sheetFormatPr defaultColWidth="13.7109375" defaultRowHeight="18" x14ac:dyDescent="0.25"/>
  <cols>
    <col min="1" max="1" width="69.5703125" style="54" customWidth="1"/>
    <col min="2" max="2" width="12.140625" style="54" customWidth="1"/>
    <col min="3" max="3" width="11.5703125" style="54" customWidth="1"/>
    <col min="4" max="4" width="12.140625" style="54" customWidth="1"/>
    <col min="5" max="5" width="11.85546875" style="54" customWidth="1"/>
    <col min="6" max="6" width="12.140625" style="54" customWidth="1"/>
    <col min="7" max="7" width="11.85546875" style="54" customWidth="1"/>
    <col min="8" max="8" width="12.140625" style="54" customWidth="1"/>
    <col min="9" max="9" width="11.85546875" style="54" customWidth="1"/>
    <col min="10" max="10" width="12.140625" style="54" customWidth="1"/>
    <col min="11" max="15" width="11.85546875" style="54" customWidth="1"/>
    <col min="16" max="16" width="12.140625" style="54" customWidth="1"/>
    <col min="17" max="17" width="11.85546875" style="54" customWidth="1"/>
    <col min="18" max="18" width="12.140625" style="54" customWidth="1"/>
    <col min="19" max="19" width="11.85546875" style="51" customWidth="1"/>
    <col min="20" max="20" width="12.140625" style="51" customWidth="1"/>
    <col min="21" max="21" width="11.85546875" style="51" customWidth="1"/>
    <col min="22" max="22" width="12.140625" style="51" customWidth="1"/>
    <col min="23" max="23" width="11.85546875" style="51" customWidth="1"/>
    <col min="24" max="24" width="12.140625" style="51" customWidth="1"/>
    <col min="25" max="25" width="11.85546875" style="51" customWidth="1"/>
    <col min="26" max="26" width="12.140625" style="51" customWidth="1"/>
    <col min="27" max="27" width="11.85546875" style="51" customWidth="1"/>
    <col min="28" max="28" width="12.140625" style="51" customWidth="1"/>
    <col min="29" max="29" width="11.85546875" style="51" customWidth="1"/>
    <col min="30" max="16384" width="13.7109375" style="51"/>
  </cols>
  <sheetData>
    <row r="1" spans="1:52" ht="23.25" x14ac:dyDescent="0.35">
      <c r="A1" s="49" t="s">
        <v>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52" ht="9.7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52" ht="20.25" customHeight="1" x14ac:dyDescent="0.2">
      <c r="A3" s="389" t="s">
        <v>1</v>
      </c>
      <c r="B3" s="385" t="s">
        <v>2</v>
      </c>
      <c r="C3" s="386"/>
      <c r="D3" s="381" t="s">
        <v>3</v>
      </c>
      <c r="E3" s="382"/>
      <c r="F3" s="381" t="s">
        <v>4</v>
      </c>
      <c r="G3" s="382"/>
      <c r="H3" s="381" t="s">
        <v>5</v>
      </c>
      <c r="I3" s="382"/>
      <c r="J3" s="381" t="s">
        <v>6</v>
      </c>
      <c r="K3" s="382"/>
      <c r="L3" s="381" t="s">
        <v>7</v>
      </c>
      <c r="M3" s="382"/>
      <c r="N3" s="381" t="s">
        <v>8</v>
      </c>
      <c r="O3" s="382"/>
      <c r="P3" s="381" t="s">
        <v>9</v>
      </c>
      <c r="Q3" s="382"/>
      <c r="R3" s="381" t="s">
        <v>10</v>
      </c>
      <c r="S3" s="382"/>
      <c r="T3" s="381" t="s">
        <v>11</v>
      </c>
      <c r="U3" s="382"/>
      <c r="V3" s="381" t="s">
        <v>12</v>
      </c>
      <c r="W3" s="382"/>
      <c r="X3" s="381" t="s">
        <v>13</v>
      </c>
      <c r="Y3" s="382"/>
      <c r="Z3" s="381" t="s">
        <v>14</v>
      </c>
      <c r="AA3" s="382"/>
      <c r="AB3" s="381" t="s">
        <v>15</v>
      </c>
      <c r="AC3" s="382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</row>
    <row r="4" spans="1:52" ht="18.75" customHeight="1" x14ac:dyDescent="0.2">
      <c r="A4" s="390"/>
      <c r="B4" s="387"/>
      <c r="C4" s="388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383"/>
      <c r="Q4" s="384"/>
      <c r="R4" s="383"/>
      <c r="S4" s="384"/>
      <c r="T4" s="383"/>
      <c r="U4" s="384"/>
      <c r="V4" s="383"/>
      <c r="W4" s="384"/>
      <c r="X4" s="383"/>
      <c r="Y4" s="384"/>
      <c r="Z4" s="383"/>
      <c r="AA4" s="384"/>
      <c r="AB4" s="383"/>
      <c r="AC4" s="38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</row>
    <row r="5" spans="1:52" ht="20.25" x14ac:dyDescent="0.3">
      <c r="A5" s="391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41">
        <f>SUM(D7+F7+H7+J7+L7+N7+P7+R7+T7+V7+X7+Z7+AB7)</f>
        <v>10581</v>
      </c>
      <c r="C7" s="41">
        <f>SUM(E7+G7+I7+K7+M7+O7+Q7+S7+U7+W7+Y7+AA7+AC7)</f>
        <v>5755</v>
      </c>
      <c r="D7" s="12">
        <v>2404</v>
      </c>
      <c r="E7" s="12">
        <v>1287</v>
      </c>
      <c r="F7" s="12">
        <v>844</v>
      </c>
      <c r="G7" s="12">
        <v>484</v>
      </c>
      <c r="H7" s="12">
        <v>795</v>
      </c>
      <c r="I7" s="12">
        <v>447</v>
      </c>
      <c r="J7" s="12">
        <v>670</v>
      </c>
      <c r="K7" s="12">
        <v>354</v>
      </c>
      <c r="L7" s="12">
        <v>525</v>
      </c>
      <c r="M7" s="12">
        <v>279</v>
      </c>
      <c r="N7" s="12">
        <v>824</v>
      </c>
      <c r="O7" s="12">
        <v>423</v>
      </c>
      <c r="P7" s="12">
        <v>552</v>
      </c>
      <c r="Q7" s="12">
        <v>273</v>
      </c>
      <c r="R7" s="12">
        <v>830</v>
      </c>
      <c r="S7" s="12">
        <v>474</v>
      </c>
      <c r="T7" s="12">
        <v>427</v>
      </c>
      <c r="U7" s="12">
        <v>244</v>
      </c>
      <c r="V7" s="12">
        <v>512</v>
      </c>
      <c r="W7" s="12">
        <v>314</v>
      </c>
      <c r="X7" s="12">
        <v>863</v>
      </c>
      <c r="Y7" s="12">
        <v>481</v>
      </c>
      <c r="Z7" s="12">
        <v>364</v>
      </c>
      <c r="AA7" s="12">
        <v>168</v>
      </c>
      <c r="AB7" s="12">
        <v>971</v>
      </c>
      <c r="AC7" s="12">
        <v>527</v>
      </c>
    </row>
    <row r="8" spans="1:52" ht="20.25" customHeight="1" x14ac:dyDescent="0.35">
      <c r="A8" s="13" t="s">
        <v>19</v>
      </c>
      <c r="B8" s="42"/>
      <c r="C8" s="42"/>
      <c r="D8" s="15"/>
      <c r="E8" s="15"/>
      <c r="F8" s="15"/>
      <c r="G8" s="15"/>
      <c r="H8" s="56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56"/>
      <c r="U8" s="15"/>
      <c r="V8" s="15"/>
      <c r="W8" s="15"/>
      <c r="X8" s="56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41">
        <f t="shared" ref="B9:C13" si="0">SUM(D9+F9+H9+J9+L9+N9+P9+R9+T9+V9+X9+Z9+AB9)</f>
        <v>8314</v>
      </c>
      <c r="C9" s="41">
        <f t="shared" si="0"/>
        <v>4238</v>
      </c>
      <c r="D9" s="18">
        <v>1963</v>
      </c>
      <c r="E9" s="18">
        <v>1031</v>
      </c>
      <c r="F9" s="18">
        <v>707</v>
      </c>
      <c r="G9" s="18">
        <v>396</v>
      </c>
      <c r="H9" s="18">
        <v>632</v>
      </c>
      <c r="I9" s="18">
        <v>321</v>
      </c>
      <c r="J9" s="18">
        <v>511</v>
      </c>
      <c r="K9" s="18">
        <v>236</v>
      </c>
      <c r="L9" s="18">
        <v>399</v>
      </c>
      <c r="M9" s="18">
        <v>197</v>
      </c>
      <c r="N9" s="18">
        <v>635</v>
      </c>
      <c r="O9" s="18">
        <v>311</v>
      </c>
      <c r="P9" s="18">
        <v>442</v>
      </c>
      <c r="Q9" s="18">
        <v>202</v>
      </c>
      <c r="R9" s="18">
        <v>606</v>
      </c>
      <c r="S9" s="18">
        <v>318</v>
      </c>
      <c r="T9" s="18">
        <v>330</v>
      </c>
      <c r="U9" s="18">
        <v>171</v>
      </c>
      <c r="V9" s="18">
        <v>389</v>
      </c>
      <c r="W9" s="18">
        <v>213</v>
      </c>
      <c r="X9" s="18">
        <v>651</v>
      </c>
      <c r="Y9" s="18">
        <v>347</v>
      </c>
      <c r="Z9" s="18">
        <v>280</v>
      </c>
      <c r="AA9" s="18">
        <v>120</v>
      </c>
      <c r="AB9" s="18">
        <v>769</v>
      </c>
      <c r="AC9" s="18">
        <v>375</v>
      </c>
    </row>
    <row r="10" spans="1:52" ht="23.25" x14ac:dyDescent="0.35">
      <c r="A10" s="20" t="s">
        <v>21</v>
      </c>
      <c r="B10" s="41">
        <f t="shared" si="0"/>
        <v>489</v>
      </c>
      <c r="C10" s="41">
        <f t="shared" si="0"/>
        <v>246</v>
      </c>
      <c r="D10" s="12">
        <v>136</v>
      </c>
      <c r="E10" s="12">
        <v>87</v>
      </c>
      <c r="F10" s="12">
        <v>9</v>
      </c>
      <c r="G10" s="12">
        <v>3</v>
      </c>
      <c r="H10" s="12">
        <v>52</v>
      </c>
      <c r="I10" s="12">
        <v>24</v>
      </c>
      <c r="J10" s="12">
        <v>4</v>
      </c>
      <c r="K10" s="12">
        <v>1</v>
      </c>
      <c r="L10" s="12">
        <v>26</v>
      </c>
      <c r="M10" s="12">
        <v>13</v>
      </c>
      <c r="N10" s="12">
        <v>44</v>
      </c>
      <c r="O10" s="12">
        <v>24</v>
      </c>
      <c r="P10" s="12">
        <v>37</v>
      </c>
      <c r="Q10" s="12">
        <v>17</v>
      </c>
      <c r="R10" s="12">
        <v>50</v>
      </c>
      <c r="S10" s="12">
        <v>19</v>
      </c>
      <c r="T10" s="12">
        <v>13</v>
      </c>
      <c r="U10" s="12">
        <v>4</v>
      </c>
      <c r="V10" s="12">
        <v>31</v>
      </c>
      <c r="W10" s="12">
        <v>12</v>
      </c>
      <c r="X10" s="12">
        <v>61</v>
      </c>
      <c r="Y10" s="12">
        <v>36</v>
      </c>
      <c r="Z10" s="12">
        <v>21</v>
      </c>
      <c r="AA10" s="12">
        <v>6</v>
      </c>
      <c r="AB10" s="12">
        <v>5</v>
      </c>
      <c r="AC10" s="12">
        <v>0</v>
      </c>
    </row>
    <row r="11" spans="1:52" ht="23.25" x14ac:dyDescent="0.35">
      <c r="A11" s="20" t="s">
        <v>22</v>
      </c>
      <c r="B11" s="41">
        <f t="shared" si="0"/>
        <v>1729</v>
      </c>
      <c r="C11" s="41">
        <f t="shared" si="0"/>
        <v>580</v>
      </c>
      <c r="D11" s="12">
        <v>459</v>
      </c>
      <c r="E11" s="12">
        <v>175</v>
      </c>
      <c r="F11" s="12">
        <v>133</v>
      </c>
      <c r="G11" s="12">
        <v>49</v>
      </c>
      <c r="H11" s="12">
        <v>173</v>
      </c>
      <c r="I11" s="12">
        <v>47</v>
      </c>
      <c r="J11" s="12">
        <v>83</v>
      </c>
      <c r="K11" s="12">
        <v>20</v>
      </c>
      <c r="L11" s="12">
        <v>71</v>
      </c>
      <c r="M11" s="12">
        <v>25</v>
      </c>
      <c r="N11" s="12">
        <v>139</v>
      </c>
      <c r="O11" s="12">
        <v>44</v>
      </c>
      <c r="P11" s="12">
        <v>91</v>
      </c>
      <c r="Q11" s="12">
        <v>31</v>
      </c>
      <c r="R11" s="12">
        <v>103</v>
      </c>
      <c r="S11" s="12">
        <v>30</v>
      </c>
      <c r="T11" s="12">
        <v>54</v>
      </c>
      <c r="U11" s="12">
        <v>23</v>
      </c>
      <c r="V11" s="12">
        <v>102</v>
      </c>
      <c r="W11" s="12">
        <v>37</v>
      </c>
      <c r="X11" s="12">
        <v>124</v>
      </c>
      <c r="Y11" s="12">
        <v>50</v>
      </c>
      <c r="Z11" s="12">
        <v>76</v>
      </c>
      <c r="AA11" s="12">
        <v>18</v>
      </c>
      <c r="AB11" s="12">
        <v>121</v>
      </c>
      <c r="AC11" s="12">
        <v>31</v>
      </c>
    </row>
    <row r="12" spans="1:52" ht="23.25" x14ac:dyDescent="0.35">
      <c r="A12" s="21" t="s">
        <v>23</v>
      </c>
      <c r="B12" s="41">
        <f t="shared" si="0"/>
        <v>347</v>
      </c>
      <c r="C12" s="41">
        <f t="shared" si="0"/>
        <v>169</v>
      </c>
      <c r="D12" s="12">
        <v>80</v>
      </c>
      <c r="E12" s="12">
        <v>31</v>
      </c>
      <c r="F12" s="12">
        <v>40</v>
      </c>
      <c r="G12" s="12">
        <v>13</v>
      </c>
      <c r="H12" s="12">
        <v>22</v>
      </c>
      <c r="I12" s="12">
        <v>17</v>
      </c>
      <c r="J12" s="12">
        <v>19</v>
      </c>
      <c r="K12" s="12">
        <v>10</v>
      </c>
      <c r="L12" s="12">
        <v>15</v>
      </c>
      <c r="M12" s="12">
        <v>6</v>
      </c>
      <c r="N12" s="12">
        <v>26</v>
      </c>
      <c r="O12" s="12">
        <v>16</v>
      </c>
      <c r="P12" s="12">
        <v>15</v>
      </c>
      <c r="Q12" s="12">
        <v>7</v>
      </c>
      <c r="R12" s="12">
        <v>27</v>
      </c>
      <c r="S12" s="12">
        <v>17</v>
      </c>
      <c r="T12" s="12">
        <v>15</v>
      </c>
      <c r="U12" s="12">
        <v>4</v>
      </c>
      <c r="V12" s="12">
        <v>21</v>
      </c>
      <c r="W12" s="12">
        <v>17</v>
      </c>
      <c r="X12" s="12">
        <v>26</v>
      </c>
      <c r="Y12" s="12">
        <v>11</v>
      </c>
      <c r="Z12" s="12">
        <v>15</v>
      </c>
      <c r="AA12" s="12">
        <v>6</v>
      </c>
      <c r="AB12" s="12">
        <v>26</v>
      </c>
      <c r="AC12" s="12">
        <v>14</v>
      </c>
    </row>
    <row r="13" spans="1:52" ht="23.25" x14ac:dyDescent="0.35">
      <c r="A13" s="17" t="s">
        <v>24</v>
      </c>
      <c r="B13" s="41">
        <f t="shared" si="0"/>
        <v>136</v>
      </c>
      <c r="C13" s="41">
        <f t="shared" si="0"/>
        <v>56</v>
      </c>
      <c r="D13" s="12">
        <v>34</v>
      </c>
      <c r="E13" s="12">
        <v>21</v>
      </c>
      <c r="F13" s="12">
        <v>14</v>
      </c>
      <c r="G13" s="12">
        <v>7</v>
      </c>
      <c r="H13" s="12">
        <v>12</v>
      </c>
      <c r="I13" s="12">
        <v>6</v>
      </c>
      <c r="J13" s="12">
        <v>8</v>
      </c>
      <c r="K13" s="12">
        <v>1</v>
      </c>
      <c r="L13" s="12">
        <v>8</v>
      </c>
      <c r="M13" s="12">
        <v>5</v>
      </c>
      <c r="N13" s="12">
        <v>10</v>
      </c>
      <c r="O13" s="12">
        <v>3</v>
      </c>
      <c r="P13" s="12">
        <v>5</v>
      </c>
      <c r="Q13" s="12">
        <v>1</v>
      </c>
      <c r="R13" s="12">
        <v>11</v>
      </c>
      <c r="S13" s="12">
        <v>3</v>
      </c>
      <c r="T13" s="12">
        <v>6</v>
      </c>
      <c r="U13" s="12">
        <v>1</v>
      </c>
      <c r="V13" s="12">
        <v>5</v>
      </c>
      <c r="W13" s="12">
        <v>1</v>
      </c>
      <c r="X13" s="12">
        <v>14</v>
      </c>
      <c r="Y13" s="12">
        <v>3</v>
      </c>
      <c r="Z13" s="12">
        <v>4</v>
      </c>
      <c r="AA13" s="12">
        <v>2</v>
      </c>
      <c r="AB13" s="12">
        <v>5</v>
      </c>
      <c r="AC13" s="12">
        <v>2</v>
      </c>
    </row>
    <row r="14" spans="1:52" ht="23.25" x14ac:dyDescent="0.35">
      <c r="A14" s="22" t="s">
        <v>25</v>
      </c>
      <c r="B14" s="42"/>
      <c r="C14" s="42"/>
      <c r="D14" s="24"/>
      <c r="E14" s="24"/>
      <c r="F14" s="24"/>
      <c r="G14" s="24"/>
      <c r="H14" s="24"/>
      <c r="I14" s="24"/>
      <c r="J14" s="24">
        <v>7</v>
      </c>
      <c r="K14" s="24"/>
      <c r="L14" s="24"/>
      <c r="M14" s="24"/>
      <c r="N14" s="24"/>
      <c r="O14" s="24"/>
      <c r="P14" s="24"/>
      <c r="Q14" s="24">
        <v>6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52" ht="23.25" x14ac:dyDescent="0.35">
      <c r="A15" s="20" t="s">
        <v>26</v>
      </c>
      <c r="B15" s="41">
        <f t="shared" ref="B15:C19" si="1">SUM(D15+F15+H15+J15+L15+N15+P15+R15+T15+V15+X15+Z15+AB15)</f>
        <v>164</v>
      </c>
      <c r="C15" s="41">
        <f t="shared" si="1"/>
        <v>100</v>
      </c>
      <c r="D15" s="12">
        <v>65</v>
      </c>
      <c r="E15" s="12">
        <v>36</v>
      </c>
      <c r="F15" s="12">
        <v>14</v>
      </c>
      <c r="G15" s="12">
        <v>10</v>
      </c>
      <c r="H15" s="12">
        <v>4</v>
      </c>
      <c r="I15" s="12">
        <v>3</v>
      </c>
      <c r="J15" s="12">
        <v>7</v>
      </c>
      <c r="K15" s="12">
        <v>3</v>
      </c>
      <c r="L15" s="12">
        <v>6</v>
      </c>
      <c r="M15" s="12">
        <v>5</v>
      </c>
      <c r="N15" s="12">
        <v>8</v>
      </c>
      <c r="O15" s="12">
        <v>8</v>
      </c>
      <c r="P15" s="12">
        <v>9</v>
      </c>
      <c r="Q15" s="12">
        <v>6</v>
      </c>
      <c r="R15" s="12">
        <v>14</v>
      </c>
      <c r="S15" s="12">
        <v>8</v>
      </c>
      <c r="T15" s="12">
        <v>6</v>
      </c>
      <c r="U15" s="12">
        <v>3</v>
      </c>
      <c r="V15" s="12">
        <v>6</v>
      </c>
      <c r="W15" s="12">
        <v>5</v>
      </c>
      <c r="X15" s="12">
        <v>13</v>
      </c>
      <c r="Y15" s="12">
        <v>6</v>
      </c>
      <c r="Z15" s="12">
        <v>5</v>
      </c>
      <c r="AA15" s="12">
        <v>1</v>
      </c>
      <c r="AB15" s="12">
        <v>7</v>
      </c>
      <c r="AC15" s="12">
        <v>6</v>
      </c>
    </row>
    <row r="16" spans="1:52" ht="23.25" x14ac:dyDescent="0.35">
      <c r="A16" s="20" t="s">
        <v>27</v>
      </c>
      <c r="B16" s="41">
        <f t="shared" si="1"/>
        <v>1483</v>
      </c>
      <c r="C16" s="41">
        <f t="shared" si="1"/>
        <v>1015</v>
      </c>
      <c r="D16" s="12">
        <v>447</v>
      </c>
      <c r="E16" s="12">
        <v>293</v>
      </c>
      <c r="F16" s="12">
        <v>111</v>
      </c>
      <c r="G16" s="12">
        <v>81</v>
      </c>
      <c r="H16" s="12">
        <v>71</v>
      </c>
      <c r="I16" s="12">
        <v>51</v>
      </c>
      <c r="J16" s="12">
        <v>61</v>
      </c>
      <c r="K16" s="12">
        <v>46</v>
      </c>
      <c r="L16" s="12">
        <v>79</v>
      </c>
      <c r="M16" s="12">
        <v>53</v>
      </c>
      <c r="N16" s="12">
        <v>115</v>
      </c>
      <c r="O16" s="12">
        <v>73</v>
      </c>
      <c r="P16" s="12">
        <v>79</v>
      </c>
      <c r="Q16" s="12">
        <v>55</v>
      </c>
      <c r="R16" s="12">
        <v>121</v>
      </c>
      <c r="S16" s="12">
        <v>87</v>
      </c>
      <c r="T16" s="12">
        <v>61</v>
      </c>
      <c r="U16" s="12">
        <v>45</v>
      </c>
      <c r="V16" s="12">
        <v>60</v>
      </c>
      <c r="W16" s="12">
        <v>45</v>
      </c>
      <c r="X16" s="12">
        <v>138</v>
      </c>
      <c r="Y16" s="12">
        <v>82</v>
      </c>
      <c r="Z16" s="12">
        <v>37</v>
      </c>
      <c r="AA16" s="12">
        <v>27</v>
      </c>
      <c r="AB16" s="12">
        <v>103</v>
      </c>
      <c r="AC16" s="12">
        <v>77</v>
      </c>
    </row>
    <row r="17" spans="1:29" ht="23.25" x14ac:dyDescent="0.35">
      <c r="A17" s="20" t="s">
        <v>28</v>
      </c>
      <c r="B17" s="41">
        <f t="shared" si="1"/>
        <v>554</v>
      </c>
      <c r="C17" s="41">
        <f t="shared" si="1"/>
        <v>401</v>
      </c>
      <c r="D17" s="12">
        <v>189</v>
      </c>
      <c r="E17" s="12">
        <v>118</v>
      </c>
      <c r="F17" s="12">
        <v>67</v>
      </c>
      <c r="G17" s="12">
        <v>56</v>
      </c>
      <c r="H17" s="12">
        <v>31</v>
      </c>
      <c r="I17" s="12">
        <v>18</v>
      </c>
      <c r="J17" s="12">
        <v>21</v>
      </c>
      <c r="K17" s="12">
        <v>15</v>
      </c>
      <c r="L17" s="12">
        <v>11</v>
      </c>
      <c r="M17" s="12">
        <v>9</v>
      </c>
      <c r="N17" s="12">
        <v>53</v>
      </c>
      <c r="O17" s="12">
        <v>45</v>
      </c>
      <c r="P17" s="12">
        <v>30</v>
      </c>
      <c r="Q17" s="12">
        <v>23</v>
      </c>
      <c r="R17" s="12">
        <v>33</v>
      </c>
      <c r="S17" s="12">
        <v>25</v>
      </c>
      <c r="T17" s="12">
        <v>6</v>
      </c>
      <c r="U17" s="12">
        <v>6</v>
      </c>
      <c r="V17" s="12">
        <v>39</v>
      </c>
      <c r="W17" s="12">
        <v>27</v>
      </c>
      <c r="X17" s="12">
        <v>28</v>
      </c>
      <c r="Y17" s="12">
        <v>24</v>
      </c>
      <c r="Z17" s="12">
        <v>15</v>
      </c>
      <c r="AA17" s="12">
        <v>9</v>
      </c>
      <c r="AB17" s="12">
        <v>31</v>
      </c>
      <c r="AC17" s="12">
        <v>26</v>
      </c>
    </row>
    <row r="18" spans="1:29" ht="23.25" x14ac:dyDescent="0.35">
      <c r="A18" s="20" t="s">
        <v>29</v>
      </c>
      <c r="B18" s="41">
        <f t="shared" si="1"/>
        <v>4056</v>
      </c>
      <c r="C18" s="41">
        <f t="shared" si="1"/>
        <v>2215</v>
      </c>
      <c r="D18" s="12">
        <v>777</v>
      </c>
      <c r="E18" s="12">
        <v>405</v>
      </c>
      <c r="F18" s="12">
        <v>405</v>
      </c>
      <c r="G18" s="12">
        <v>213</v>
      </c>
      <c r="H18" s="12">
        <v>289</v>
      </c>
      <c r="I18" s="12">
        <v>201</v>
      </c>
      <c r="J18" s="12">
        <v>310</v>
      </c>
      <c r="K18" s="12">
        <v>153</v>
      </c>
      <c r="L18" s="12">
        <v>189</v>
      </c>
      <c r="M18" s="12">
        <v>99</v>
      </c>
      <c r="N18" s="12">
        <v>289</v>
      </c>
      <c r="O18" s="12">
        <v>139</v>
      </c>
      <c r="P18" s="12">
        <v>200</v>
      </c>
      <c r="Q18" s="12">
        <v>100</v>
      </c>
      <c r="R18" s="12">
        <v>348</v>
      </c>
      <c r="S18" s="12">
        <v>201</v>
      </c>
      <c r="T18" s="12">
        <v>187</v>
      </c>
      <c r="U18" s="12">
        <v>103</v>
      </c>
      <c r="V18" s="12">
        <v>191</v>
      </c>
      <c r="W18" s="12">
        <v>116</v>
      </c>
      <c r="X18" s="12">
        <v>322</v>
      </c>
      <c r="Y18" s="12">
        <v>193</v>
      </c>
      <c r="Z18" s="12">
        <v>162</v>
      </c>
      <c r="AA18" s="12">
        <v>76</v>
      </c>
      <c r="AB18" s="12">
        <v>387</v>
      </c>
      <c r="AC18" s="12">
        <v>216</v>
      </c>
    </row>
    <row r="19" spans="1:29" ht="23.25" x14ac:dyDescent="0.35">
      <c r="A19" s="20" t="s">
        <v>30</v>
      </c>
      <c r="B19" s="41">
        <f t="shared" si="1"/>
        <v>4324</v>
      </c>
      <c r="C19" s="41">
        <f t="shared" si="1"/>
        <v>2024</v>
      </c>
      <c r="D19" s="12">
        <v>926</v>
      </c>
      <c r="E19" s="12">
        <v>435</v>
      </c>
      <c r="F19" s="12">
        <v>247</v>
      </c>
      <c r="G19" s="12">
        <v>124</v>
      </c>
      <c r="H19" s="12">
        <v>400</v>
      </c>
      <c r="I19" s="12">
        <v>174</v>
      </c>
      <c r="J19" s="12">
        <v>271</v>
      </c>
      <c r="K19" s="12">
        <v>137</v>
      </c>
      <c r="L19" s="12">
        <v>240</v>
      </c>
      <c r="M19" s="12">
        <v>113</v>
      </c>
      <c r="N19" s="12">
        <v>359</v>
      </c>
      <c r="O19" s="12">
        <v>158</v>
      </c>
      <c r="P19" s="12">
        <v>234</v>
      </c>
      <c r="Q19" s="12">
        <v>89</v>
      </c>
      <c r="R19" s="12">
        <v>314</v>
      </c>
      <c r="S19" s="12">
        <v>153</v>
      </c>
      <c r="T19" s="12">
        <v>167</v>
      </c>
      <c r="U19" s="12">
        <v>87</v>
      </c>
      <c r="V19" s="12">
        <v>216</v>
      </c>
      <c r="W19" s="12">
        <v>121</v>
      </c>
      <c r="X19" s="12">
        <v>362</v>
      </c>
      <c r="Y19" s="12">
        <v>176</v>
      </c>
      <c r="Z19" s="12">
        <v>145</v>
      </c>
      <c r="AA19" s="12">
        <v>55</v>
      </c>
      <c r="AB19" s="12">
        <v>443</v>
      </c>
      <c r="AC19" s="12">
        <v>202</v>
      </c>
    </row>
    <row r="20" spans="1:29" ht="23.25" x14ac:dyDescent="0.35">
      <c r="A20" s="25" t="s">
        <v>31</v>
      </c>
      <c r="B20" s="42"/>
      <c r="C20" s="4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3.25" x14ac:dyDescent="0.35">
      <c r="A21" s="26" t="s">
        <v>32</v>
      </c>
      <c r="B21" s="41">
        <f t="shared" ref="B21:C27" si="2">SUM(D21+F21+H21+J21+L21+N21+P21+R21+T21+V21+X21+Z21+AB21)</f>
        <v>0</v>
      </c>
      <c r="C21" s="41">
        <f t="shared" si="2"/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6" t="s">
        <v>33</v>
      </c>
      <c r="B22" s="41">
        <f t="shared" si="2"/>
        <v>2981</v>
      </c>
      <c r="C22" s="41">
        <f t="shared" si="2"/>
        <v>1575</v>
      </c>
      <c r="D22" s="12">
        <v>709</v>
      </c>
      <c r="E22" s="12">
        <v>355</v>
      </c>
      <c r="F22" s="12">
        <v>195</v>
      </c>
      <c r="G22" s="12">
        <v>100</v>
      </c>
      <c r="H22" s="12">
        <v>222</v>
      </c>
      <c r="I22" s="12">
        <v>135</v>
      </c>
      <c r="J22" s="12">
        <v>171</v>
      </c>
      <c r="K22" s="12">
        <v>91</v>
      </c>
      <c r="L22" s="12">
        <v>168</v>
      </c>
      <c r="M22" s="12">
        <v>88</v>
      </c>
      <c r="N22" s="12">
        <v>230</v>
      </c>
      <c r="O22" s="12">
        <v>107</v>
      </c>
      <c r="P22" s="12">
        <v>177</v>
      </c>
      <c r="Q22" s="12">
        <v>99</v>
      </c>
      <c r="R22" s="12">
        <v>285</v>
      </c>
      <c r="S22" s="12">
        <v>151</v>
      </c>
      <c r="T22" s="12">
        <v>121</v>
      </c>
      <c r="U22" s="12">
        <v>65</v>
      </c>
      <c r="V22" s="12">
        <v>140</v>
      </c>
      <c r="W22" s="12">
        <v>92</v>
      </c>
      <c r="X22" s="12">
        <v>213</v>
      </c>
      <c r="Y22" s="12">
        <v>111</v>
      </c>
      <c r="Z22" s="12">
        <v>103</v>
      </c>
      <c r="AA22" s="12">
        <v>47</v>
      </c>
      <c r="AB22" s="12">
        <v>247</v>
      </c>
      <c r="AC22" s="12">
        <v>134</v>
      </c>
    </row>
    <row r="23" spans="1:29" ht="23.25" x14ac:dyDescent="0.35">
      <c r="A23" s="26" t="s">
        <v>34</v>
      </c>
      <c r="B23" s="41">
        <f t="shared" si="2"/>
        <v>3092</v>
      </c>
      <c r="C23" s="41">
        <f t="shared" si="2"/>
        <v>1851</v>
      </c>
      <c r="D23" s="12">
        <v>678</v>
      </c>
      <c r="E23" s="12">
        <v>405</v>
      </c>
      <c r="F23" s="12">
        <v>251</v>
      </c>
      <c r="G23" s="12">
        <v>164</v>
      </c>
      <c r="H23" s="12">
        <v>263</v>
      </c>
      <c r="I23" s="12">
        <v>162</v>
      </c>
      <c r="J23" s="12">
        <v>209</v>
      </c>
      <c r="K23" s="12">
        <v>121</v>
      </c>
      <c r="L23" s="12">
        <v>140</v>
      </c>
      <c r="M23" s="12">
        <v>78</v>
      </c>
      <c r="N23" s="12">
        <v>221</v>
      </c>
      <c r="O23" s="12">
        <v>114</v>
      </c>
      <c r="P23" s="12">
        <v>164</v>
      </c>
      <c r="Q23" s="12">
        <v>78</v>
      </c>
      <c r="R23" s="12">
        <v>235</v>
      </c>
      <c r="S23" s="12">
        <v>157</v>
      </c>
      <c r="T23" s="12">
        <v>121</v>
      </c>
      <c r="U23" s="12">
        <v>77</v>
      </c>
      <c r="V23" s="12">
        <v>151</v>
      </c>
      <c r="W23" s="12">
        <v>95</v>
      </c>
      <c r="X23" s="12">
        <v>264</v>
      </c>
      <c r="Y23" s="12">
        <v>167</v>
      </c>
      <c r="Z23" s="12">
        <v>122</v>
      </c>
      <c r="AA23" s="12">
        <v>64</v>
      </c>
      <c r="AB23" s="12">
        <v>273</v>
      </c>
      <c r="AC23" s="12">
        <v>169</v>
      </c>
    </row>
    <row r="24" spans="1:29" ht="23.25" x14ac:dyDescent="0.35">
      <c r="A24" s="26" t="s">
        <v>35</v>
      </c>
      <c r="B24" s="41">
        <f t="shared" si="2"/>
        <v>2282</v>
      </c>
      <c r="C24" s="41">
        <f t="shared" si="2"/>
        <v>1293</v>
      </c>
      <c r="D24" s="12">
        <v>473</v>
      </c>
      <c r="E24" s="12">
        <v>261</v>
      </c>
      <c r="F24" s="12">
        <v>207</v>
      </c>
      <c r="G24" s="12">
        <v>128</v>
      </c>
      <c r="H24" s="12">
        <v>180</v>
      </c>
      <c r="I24" s="12">
        <v>85</v>
      </c>
      <c r="J24" s="12">
        <v>156</v>
      </c>
      <c r="K24" s="12">
        <v>88</v>
      </c>
      <c r="L24" s="12">
        <v>116</v>
      </c>
      <c r="M24" s="12">
        <v>70</v>
      </c>
      <c r="N24" s="12">
        <v>193</v>
      </c>
      <c r="O24" s="12">
        <v>111</v>
      </c>
      <c r="P24" s="12">
        <v>111</v>
      </c>
      <c r="Q24" s="12">
        <v>56</v>
      </c>
      <c r="R24" s="12">
        <v>165</v>
      </c>
      <c r="S24" s="12">
        <v>95</v>
      </c>
      <c r="T24" s="12">
        <v>101</v>
      </c>
      <c r="U24" s="12">
        <v>59</v>
      </c>
      <c r="V24" s="12">
        <v>106</v>
      </c>
      <c r="W24" s="12">
        <v>72</v>
      </c>
      <c r="X24" s="12">
        <v>190</v>
      </c>
      <c r="Y24" s="12">
        <v>114</v>
      </c>
      <c r="Z24" s="12">
        <v>67</v>
      </c>
      <c r="AA24" s="12">
        <v>32</v>
      </c>
      <c r="AB24" s="12">
        <v>217</v>
      </c>
      <c r="AC24" s="12">
        <v>122</v>
      </c>
    </row>
    <row r="25" spans="1:29" ht="23.25" x14ac:dyDescent="0.35">
      <c r="A25" s="26" t="s">
        <v>36</v>
      </c>
      <c r="B25" s="41">
        <f t="shared" si="2"/>
        <v>1965</v>
      </c>
      <c r="C25" s="41">
        <f t="shared" si="2"/>
        <v>952</v>
      </c>
      <c r="D25" s="12">
        <v>486</v>
      </c>
      <c r="E25" s="12">
        <v>244</v>
      </c>
      <c r="F25" s="12">
        <v>168</v>
      </c>
      <c r="G25" s="12">
        <v>86</v>
      </c>
      <c r="H25" s="12">
        <v>118</v>
      </c>
      <c r="I25" s="12">
        <v>61</v>
      </c>
      <c r="J25" s="12">
        <v>120</v>
      </c>
      <c r="K25" s="12">
        <v>49</v>
      </c>
      <c r="L25" s="12">
        <v>92</v>
      </c>
      <c r="M25" s="12">
        <v>40</v>
      </c>
      <c r="N25" s="12">
        <v>154</v>
      </c>
      <c r="O25" s="12">
        <v>84</v>
      </c>
      <c r="P25" s="12">
        <v>95</v>
      </c>
      <c r="Q25" s="12">
        <v>39</v>
      </c>
      <c r="R25" s="12">
        <v>129</v>
      </c>
      <c r="S25" s="12">
        <v>67</v>
      </c>
      <c r="T25" s="12">
        <v>75</v>
      </c>
      <c r="U25" s="12">
        <v>41</v>
      </c>
      <c r="V25" s="12">
        <v>103</v>
      </c>
      <c r="W25" s="12">
        <v>51</v>
      </c>
      <c r="X25" s="12">
        <v>172</v>
      </c>
      <c r="Y25" s="12">
        <v>81</v>
      </c>
      <c r="Z25" s="12">
        <v>63</v>
      </c>
      <c r="AA25" s="12">
        <v>20</v>
      </c>
      <c r="AB25" s="12">
        <v>190</v>
      </c>
      <c r="AC25" s="12">
        <v>89</v>
      </c>
    </row>
    <row r="26" spans="1:29" ht="23.25" x14ac:dyDescent="0.35">
      <c r="A26" s="26" t="s">
        <v>37</v>
      </c>
      <c r="B26" s="41">
        <f t="shared" si="2"/>
        <v>232</v>
      </c>
      <c r="C26" s="41">
        <f t="shared" si="2"/>
        <v>84</v>
      </c>
      <c r="D26" s="12">
        <v>51</v>
      </c>
      <c r="E26" s="12">
        <v>22</v>
      </c>
      <c r="F26" s="12">
        <v>19</v>
      </c>
      <c r="G26" s="12">
        <v>6</v>
      </c>
      <c r="H26" s="12">
        <v>11</v>
      </c>
      <c r="I26" s="12">
        <v>4</v>
      </c>
      <c r="J26" s="12">
        <v>11</v>
      </c>
      <c r="K26" s="12">
        <v>5</v>
      </c>
      <c r="L26" s="12">
        <v>9</v>
      </c>
      <c r="M26" s="12">
        <v>3</v>
      </c>
      <c r="N26" s="12">
        <v>25</v>
      </c>
      <c r="O26" s="12">
        <v>7</v>
      </c>
      <c r="P26" s="12">
        <v>5</v>
      </c>
      <c r="Q26" s="12">
        <v>1</v>
      </c>
      <c r="R26" s="12">
        <v>12</v>
      </c>
      <c r="S26" s="12">
        <v>4</v>
      </c>
      <c r="T26" s="12">
        <v>7</v>
      </c>
      <c r="U26" s="12">
        <v>2</v>
      </c>
      <c r="V26" s="12">
        <v>12</v>
      </c>
      <c r="W26" s="12">
        <v>4</v>
      </c>
      <c r="X26" s="12">
        <v>21</v>
      </c>
      <c r="Y26" s="12">
        <v>8</v>
      </c>
      <c r="Z26" s="12">
        <v>8</v>
      </c>
      <c r="AA26" s="12">
        <v>5</v>
      </c>
      <c r="AB26" s="12">
        <v>41</v>
      </c>
      <c r="AC26" s="12">
        <v>13</v>
      </c>
    </row>
    <row r="27" spans="1:29" ht="23.25" x14ac:dyDescent="0.35">
      <c r="A27" s="26" t="s">
        <v>38</v>
      </c>
      <c r="B27" s="41">
        <f t="shared" si="2"/>
        <v>29</v>
      </c>
      <c r="C27" s="41">
        <f t="shared" si="2"/>
        <v>0</v>
      </c>
      <c r="D27" s="12">
        <v>7</v>
      </c>
      <c r="E27" s="12">
        <v>0</v>
      </c>
      <c r="F27" s="12">
        <v>4</v>
      </c>
      <c r="G27" s="12">
        <v>0</v>
      </c>
      <c r="H27" s="12">
        <v>1</v>
      </c>
      <c r="I27" s="12">
        <v>0</v>
      </c>
      <c r="J27" s="12">
        <v>3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4</v>
      </c>
      <c r="S27" s="12">
        <v>0</v>
      </c>
      <c r="T27" s="12">
        <v>2</v>
      </c>
      <c r="U27" s="12">
        <v>0</v>
      </c>
      <c r="V27" s="12">
        <v>0</v>
      </c>
      <c r="W27" s="12">
        <v>0</v>
      </c>
      <c r="X27" s="12">
        <v>3</v>
      </c>
      <c r="Y27" s="12">
        <v>0</v>
      </c>
      <c r="Z27" s="12">
        <v>1</v>
      </c>
      <c r="AA27" s="12">
        <v>0</v>
      </c>
      <c r="AB27" s="12">
        <v>3</v>
      </c>
      <c r="AC27" s="12">
        <v>0</v>
      </c>
    </row>
    <row r="28" spans="1:29" ht="45.75" customHeight="1" x14ac:dyDescent="0.35">
      <c r="A28" s="27" t="s">
        <v>39</v>
      </c>
      <c r="B28" s="42"/>
      <c r="C28" s="4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3.25" x14ac:dyDescent="0.35">
      <c r="A29" s="26" t="s">
        <v>40</v>
      </c>
      <c r="B29" s="41">
        <f t="shared" ref="B29:C36" si="3">SUM(D29+F29+H29+J29+L29+N29+P29+R29+T29+V29+X29+Z29+AB29)</f>
        <v>578</v>
      </c>
      <c r="C29" s="41">
        <f t="shared" si="3"/>
        <v>156</v>
      </c>
      <c r="D29" s="12">
        <v>156</v>
      </c>
      <c r="E29" s="12">
        <v>51</v>
      </c>
      <c r="F29" s="12">
        <v>26</v>
      </c>
      <c r="G29" s="12">
        <v>7</v>
      </c>
      <c r="H29" s="18">
        <v>60</v>
      </c>
      <c r="I29" s="12">
        <v>13</v>
      </c>
      <c r="J29" s="12">
        <v>39</v>
      </c>
      <c r="K29" s="12">
        <v>15</v>
      </c>
      <c r="L29" s="12">
        <v>31</v>
      </c>
      <c r="M29" s="12">
        <v>6</v>
      </c>
      <c r="N29" s="12">
        <v>41</v>
      </c>
      <c r="O29" s="12">
        <v>15</v>
      </c>
      <c r="P29" s="12">
        <v>26</v>
      </c>
      <c r="Q29" s="12">
        <v>1</v>
      </c>
      <c r="R29" s="12">
        <v>61</v>
      </c>
      <c r="S29" s="12">
        <v>11</v>
      </c>
      <c r="T29" s="18">
        <v>26</v>
      </c>
      <c r="U29" s="12">
        <v>7</v>
      </c>
      <c r="V29" s="12">
        <v>18</v>
      </c>
      <c r="W29" s="12">
        <v>8</v>
      </c>
      <c r="X29" s="18">
        <v>30</v>
      </c>
      <c r="Y29" s="12">
        <v>4</v>
      </c>
      <c r="Z29" s="12">
        <v>22</v>
      </c>
      <c r="AA29" s="12">
        <v>2</v>
      </c>
      <c r="AB29" s="12">
        <v>42</v>
      </c>
      <c r="AC29" s="12">
        <v>16</v>
      </c>
    </row>
    <row r="30" spans="1:29" ht="23.25" x14ac:dyDescent="0.35">
      <c r="A30" s="26" t="s">
        <v>41</v>
      </c>
      <c r="B30" s="41">
        <f t="shared" si="3"/>
        <v>1060</v>
      </c>
      <c r="C30" s="41">
        <f t="shared" si="3"/>
        <v>372</v>
      </c>
      <c r="D30" s="12">
        <v>268</v>
      </c>
      <c r="E30" s="12">
        <v>99</v>
      </c>
      <c r="F30" s="12">
        <v>80</v>
      </c>
      <c r="G30" s="12">
        <v>23</v>
      </c>
      <c r="H30" s="18">
        <v>81</v>
      </c>
      <c r="I30" s="12">
        <v>23</v>
      </c>
      <c r="J30" s="12">
        <v>54</v>
      </c>
      <c r="K30" s="12">
        <v>21</v>
      </c>
      <c r="L30" s="12">
        <v>44</v>
      </c>
      <c r="M30" s="12">
        <v>16</v>
      </c>
      <c r="N30" s="12">
        <v>98</v>
      </c>
      <c r="O30" s="12">
        <v>24</v>
      </c>
      <c r="P30" s="12">
        <v>73</v>
      </c>
      <c r="Q30" s="12">
        <v>28</v>
      </c>
      <c r="R30" s="12">
        <v>75</v>
      </c>
      <c r="S30" s="12">
        <v>28</v>
      </c>
      <c r="T30" s="18">
        <v>33</v>
      </c>
      <c r="U30" s="12">
        <v>14</v>
      </c>
      <c r="V30" s="12">
        <v>62</v>
      </c>
      <c r="W30" s="12">
        <v>28</v>
      </c>
      <c r="X30" s="18">
        <v>75</v>
      </c>
      <c r="Y30" s="12">
        <v>26</v>
      </c>
      <c r="Z30" s="12">
        <v>38</v>
      </c>
      <c r="AA30" s="12">
        <v>12</v>
      </c>
      <c r="AB30" s="12">
        <v>79</v>
      </c>
      <c r="AC30" s="12">
        <v>30</v>
      </c>
    </row>
    <row r="31" spans="1:29" ht="23.25" x14ac:dyDescent="0.35">
      <c r="A31" s="26" t="s">
        <v>42</v>
      </c>
      <c r="B31" s="41">
        <f t="shared" si="3"/>
        <v>1119</v>
      </c>
      <c r="C31" s="41">
        <f t="shared" si="3"/>
        <v>497</v>
      </c>
      <c r="D31" s="12">
        <v>328</v>
      </c>
      <c r="E31" s="12">
        <v>140</v>
      </c>
      <c r="F31" s="12">
        <v>82</v>
      </c>
      <c r="G31" s="12">
        <v>40</v>
      </c>
      <c r="H31" s="18">
        <v>85</v>
      </c>
      <c r="I31" s="12">
        <v>34</v>
      </c>
      <c r="J31" s="12">
        <v>59</v>
      </c>
      <c r="K31" s="12">
        <v>37</v>
      </c>
      <c r="L31" s="12">
        <v>44</v>
      </c>
      <c r="M31" s="12">
        <v>17</v>
      </c>
      <c r="N31" s="12">
        <v>85</v>
      </c>
      <c r="O31" s="12">
        <v>35</v>
      </c>
      <c r="P31" s="12">
        <v>57</v>
      </c>
      <c r="Q31" s="12">
        <v>20</v>
      </c>
      <c r="R31" s="12">
        <v>80</v>
      </c>
      <c r="S31" s="12">
        <v>36</v>
      </c>
      <c r="T31" s="18">
        <v>33</v>
      </c>
      <c r="U31" s="12">
        <v>15</v>
      </c>
      <c r="V31" s="12">
        <v>66</v>
      </c>
      <c r="W31" s="12">
        <v>41</v>
      </c>
      <c r="X31" s="18">
        <v>72</v>
      </c>
      <c r="Y31" s="12">
        <v>38</v>
      </c>
      <c r="Z31" s="12">
        <v>39</v>
      </c>
      <c r="AA31" s="12">
        <v>10</v>
      </c>
      <c r="AB31" s="12">
        <v>89</v>
      </c>
      <c r="AC31" s="12">
        <v>34</v>
      </c>
    </row>
    <row r="32" spans="1:29" ht="23.25" x14ac:dyDescent="0.35">
      <c r="A32" s="26" t="s">
        <v>43</v>
      </c>
      <c r="B32" s="41">
        <f t="shared" si="3"/>
        <v>1612</v>
      </c>
      <c r="C32" s="41">
        <f t="shared" si="3"/>
        <v>735</v>
      </c>
      <c r="D32" s="12">
        <v>406</v>
      </c>
      <c r="E32" s="12">
        <v>212</v>
      </c>
      <c r="F32" s="12">
        <v>149</v>
      </c>
      <c r="G32" s="12">
        <v>66</v>
      </c>
      <c r="H32" s="18">
        <v>132</v>
      </c>
      <c r="I32" s="12">
        <v>59</v>
      </c>
      <c r="J32" s="12">
        <v>100</v>
      </c>
      <c r="K32" s="12">
        <v>35</v>
      </c>
      <c r="L32" s="12">
        <v>68</v>
      </c>
      <c r="M32" s="12">
        <v>31</v>
      </c>
      <c r="N32" s="12">
        <v>129</v>
      </c>
      <c r="O32" s="12">
        <v>58</v>
      </c>
      <c r="P32" s="12">
        <v>82</v>
      </c>
      <c r="Q32" s="12">
        <v>32</v>
      </c>
      <c r="R32" s="12">
        <v>106</v>
      </c>
      <c r="S32" s="12">
        <v>49</v>
      </c>
      <c r="T32" s="18">
        <v>70</v>
      </c>
      <c r="U32" s="12">
        <v>39</v>
      </c>
      <c r="V32" s="12">
        <v>80</v>
      </c>
      <c r="W32" s="12">
        <v>39</v>
      </c>
      <c r="X32" s="18">
        <v>122</v>
      </c>
      <c r="Y32" s="12">
        <v>55</v>
      </c>
      <c r="Z32" s="12">
        <v>51</v>
      </c>
      <c r="AA32" s="12">
        <v>24</v>
      </c>
      <c r="AB32" s="12">
        <v>117</v>
      </c>
      <c r="AC32" s="12">
        <v>36</v>
      </c>
    </row>
    <row r="33" spans="1:29" ht="23.25" x14ac:dyDescent="0.35">
      <c r="A33" s="26" t="s">
        <v>44</v>
      </c>
      <c r="B33" s="41">
        <f t="shared" si="3"/>
        <v>1842</v>
      </c>
      <c r="C33" s="41">
        <f t="shared" si="3"/>
        <v>941</v>
      </c>
      <c r="D33" s="12">
        <v>465</v>
      </c>
      <c r="E33" s="12">
        <v>243</v>
      </c>
      <c r="F33" s="12">
        <v>108</v>
      </c>
      <c r="G33" s="12">
        <v>62</v>
      </c>
      <c r="H33" s="18">
        <v>141</v>
      </c>
      <c r="I33" s="12">
        <v>89</v>
      </c>
      <c r="J33" s="12">
        <v>108</v>
      </c>
      <c r="K33" s="12">
        <v>39</v>
      </c>
      <c r="L33" s="12">
        <v>91</v>
      </c>
      <c r="M33" s="12">
        <v>45</v>
      </c>
      <c r="N33" s="12">
        <v>132</v>
      </c>
      <c r="O33" s="12">
        <v>67</v>
      </c>
      <c r="P33" s="12">
        <v>107</v>
      </c>
      <c r="Q33" s="12">
        <v>65</v>
      </c>
      <c r="R33" s="12">
        <v>143</v>
      </c>
      <c r="S33" s="12">
        <v>79</v>
      </c>
      <c r="T33" s="18">
        <v>80</v>
      </c>
      <c r="U33" s="12">
        <v>32</v>
      </c>
      <c r="V33" s="12">
        <v>92</v>
      </c>
      <c r="W33" s="12">
        <v>48</v>
      </c>
      <c r="X33" s="18">
        <v>165</v>
      </c>
      <c r="Y33" s="12">
        <v>91</v>
      </c>
      <c r="Z33" s="12">
        <v>50</v>
      </c>
      <c r="AA33" s="12">
        <v>14</v>
      </c>
      <c r="AB33" s="12">
        <v>160</v>
      </c>
      <c r="AC33" s="12">
        <v>67</v>
      </c>
    </row>
    <row r="34" spans="1:29" ht="20.25" customHeight="1" x14ac:dyDescent="0.35">
      <c r="A34" s="26" t="s">
        <v>45</v>
      </c>
      <c r="B34" s="41">
        <f t="shared" si="3"/>
        <v>4370</v>
      </c>
      <c r="C34" s="41">
        <f t="shared" si="3"/>
        <v>3054</v>
      </c>
      <c r="D34" s="12">
        <v>781</v>
      </c>
      <c r="E34" s="12">
        <v>542</v>
      </c>
      <c r="F34" s="12">
        <v>399</v>
      </c>
      <c r="G34" s="12">
        <v>286</v>
      </c>
      <c r="H34" s="12">
        <v>296</v>
      </c>
      <c r="I34" s="12">
        <v>229</v>
      </c>
      <c r="J34" s="12">
        <v>310</v>
      </c>
      <c r="K34" s="12">
        <v>207</v>
      </c>
      <c r="L34" s="12">
        <v>247</v>
      </c>
      <c r="M34" s="12">
        <v>164</v>
      </c>
      <c r="N34" s="12">
        <v>339</v>
      </c>
      <c r="O34" s="12">
        <v>224</v>
      </c>
      <c r="P34" s="12">
        <v>207</v>
      </c>
      <c r="Q34" s="12">
        <v>127</v>
      </c>
      <c r="R34" s="12">
        <v>365</v>
      </c>
      <c r="S34" s="12">
        <v>271</v>
      </c>
      <c r="T34" s="12">
        <v>185</v>
      </c>
      <c r="U34" s="12">
        <v>137</v>
      </c>
      <c r="V34" s="12">
        <v>194</v>
      </c>
      <c r="W34" s="12">
        <v>150</v>
      </c>
      <c r="X34" s="12">
        <v>399</v>
      </c>
      <c r="Y34" s="12">
        <v>267</v>
      </c>
      <c r="Z34" s="12">
        <v>164</v>
      </c>
      <c r="AA34" s="12">
        <v>106</v>
      </c>
      <c r="AB34" s="12">
        <v>484</v>
      </c>
      <c r="AC34" s="12">
        <v>344</v>
      </c>
    </row>
    <row r="35" spans="1:29" ht="23.25" x14ac:dyDescent="0.35">
      <c r="A35" s="28" t="s">
        <v>46</v>
      </c>
      <c r="B35" s="41">
        <f t="shared" si="3"/>
        <v>107</v>
      </c>
      <c r="C35" s="41">
        <f t="shared" si="3"/>
        <v>58</v>
      </c>
      <c r="D35" s="12">
        <v>0</v>
      </c>
      <c r="E35" s="12">
        <v>0</v>
      </c>
      <c r="F35" s="12">
        <v>0</v>
      </c>
      <c r="G35" s="12">
        <v>0</v>
      </c>
      <c r="H35" s="12">
        <v>12</v>
      </c>
      <c r="I35" s="12">
        <v>8</v>
      </c>
      <c r="J35" s="12">
        <v>0</v>
      </c>
      <c r="K35" s="12">
        <v>0</v>
      </c>
      <c r="L35" s="12">
        <v>10</v>
      </c>
      <c r="M35" s="12">
        <v>5</v>
      </c>
      <c r="N35" s="12">
        <v>23</v>
      </c>
      <c r="O35" s="12">
        <v>14</v>
      </c>
      <c r="P35" s="12">
        <v>6</v>
      </c>
      <c r="Q35" s="12">
        <v>4</v>
      </c>
      <c r="R35" s="12">
        <v>17</v>
      </c>
      <c r="S35" s="12">
        <v>8</v>
      </c>
      <c r="T35" s="12">
        <v>9</v>
      </c>
      <c r="U35" s="12">
        <v>6</v>
      </c>
      <c r="V35" s="12">
        <v>7</v>
      </c>
      <c r="W35" s="12">
        <v>4</v>
      </c>
      <c r="X35" s="12">
        <v>10</v>
      </c>
      <c r="Y35" s="12">
        <v>6</v>
      </c>
      <c r="Z35" s="12">
        <v>8</v>
      </c>
      <c r="AA35" s="12">
        <v>3</v>
      </c>
      <c r="AB35" s="12">
        <v>5</v>
      </c>
      <c r="AC35" s="12">
        <v>0</v>
      </c>
    </row>
    <row r="36" spans="1:29" ht="23.25" x14ac:dyDescent="0.35">
      <c r="A36" s="20" t="s">
        <v>22</v>
      </c>
      <c r="B36" s="41">
        <f t="shared" si="3"/>
        <v>31</v>
      </c>
      <c r="C36" s="41">
        <f t="shared" si="3"/>
        <v>13</v>
      </c>
      <c r="D36" s="12">
        <v>0</v>
      </c>
      <c r="E36" s="12">
        <v>0</v>
      </c>
      <c r="F36" s="12">
        <v>0</v>
      </c>
      <c r="G36" s="12">
        <v>0</v>
      </c>
      <c r="H36" s="12">
        <v>8</v>
      </c>
      <c r="I36" s="12">
        <v>3</v>
      </c>
      <c r="J36" s="12">
        <v>0</v>
      </c>
      <c r="K36" s="12">
        <v>0</v>
      </c>
      <c r="L36" s="12">
        <v>2</v>
      </c>
      <c r="M36" s="12">
        <v>2</v>
      </c>
      <c r="N36" s="12">
        <v>5</v>
      </c>
      <c r="O36" s="12">
        <v>2</v>
      </c>
      <c r="P36" s="12">
        <v>3</v>
      </c>
      <c r="Q36" s="12">
        <v>2</v>
      </c>
      <c r="R36" s="12">
        <v>3</v>
      </c>
      <c r="S36" s="12">
        <v>1</v>
      </c>
      <c r="T36" s="12">
        <v>1</v>
      </c>
      <c r="U36" s="12">
        <v>1</v>
      </c>
      <c r="V36" s="12">
        <v>3</v>
      </c>
      <c r="W36" s="12">
        <v>1</v>
      </c>
      <c r="X36" s="12">
        <v>3</v>
      </c>
      <c r="Y36" s="12">
        <v>1</v>
      </c>
      <c r="Z36" s="12">
        <v>3</v>
      </c>
      <c r="AA36" s="12">
        <v>0</v>
      </c>
      <c r="AB36" s="12">
        <v>0</v>
      </c>
      <c r="AC36" s="12">
        <v>0</v>
      </c>
    </row>
    <row r="37" spans="1:29" ht="8.25" customHeight="1" x14ac:dyDescent="0.35">
      <c r="A37" s="29"/>
      <c r="B37" s="42"/>
      <c r="C37" s="4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23.25" x14ac:dyDescent="0.35">
      <c r="A38" s="10" t="s">
        <v>58</v>
      </c>
      <c r="B38" s="41">
        <f>SUM(D38+F38+H38+J38+L38+N38+P38+R38+T38+V38+X38+Z38+AB38)</f>
        <v>1589</v>
      </c>
      <c r="C38" s="45" t="s">
        <v>48</v>
      </c>
      <c r="D38" s="57">
        <v>675</v>
      </c>
      <c r="E38" s="58" t="s">
        <v>48</v>
      </c>
      <c r="F38" s="57">
        <v>172</v>
      </c>
      <c r="G38" s="58" t="s">
        <v>48</v>
      </c>
      <c r="H38" s="57">
        <v>46</v>
      </c>
      <c r="I38" s="58" t="s">
        <v>48</v>
      </c>
      <c r="J38" s="57">
        <v>6</v>
      </c>
      <c r="K38" s="58" t="s">
        <v>48</v>
      </c>
      <c r="L38" s="57">
        <v>90</v>
      </c>
      <c r="M38" s="58" t="s">
        <v>48</v>
      </c>
      <c r="N38" s="57">
        <v>84</v>
      </c>
      <c r="O38" s="58" t="s">
        <v>48</v>
      </c>
      <c r="P38" s="57">
        <v>101</v>
      </c>
      <c r="Q38" s="58" t="s">
        <v>48</v>
      </c>
      <c r="R38" s="57">
        <v>42</v>
      </c>
      <c r="S38" s="58" t="s">
        <v>48</v>
      </c>
      <c r="T38" s="57">
        <v>65</v>
      </c>
      <c r="U38" s="58" t="s">
        <v>48</v>
      </c>
      <c r="V38" s="59">
        <v>131</v>
      </c>
      <c r="W38" s="58" t="s">
        <v>48</v>
      </c>
      <c r="X38" s="57">
        <v>78</v>
      </c>
      <c r="Y38" s="58" t="s">
        <v>48</v>
      </c>
      <c r="Z38" s="57">
        <v>37</v>
      </c>
      <c r="AA38" s="58" t="s">
        <v>48</v>
      </c>
      <c r="AB38" s="57">
        <v>62</v>
      </c>
      <c r="AC38" s="58" t="s">
        <v>48</v>
      </c>
    </row>
    <row r="39" spans="1:29" ht="23.25" x14ac:dyDescent="0.35">
      <c r="A39" s="17" t="s">
        <v>49</v>
      </c>
      <c r="B39" s="41">
        <f>SUM(D39+F39+H39+J39+L39+N39+P39+R39+T39+V39+X39+Z39+AB39)</f>
        <v>1227</v>
      </c>
      <c r="C39" s="45" t="s">
        <v>48</v>
      </c>
      <c r="D39" s="57">
        <v>449</v>
      </c>
      <c r="E39" s="58" t="s">
        <v>48</v>
      </c>
      <c r="F39" s="57">
        <v>148</v>
      </c>
      <c r="G39" s="58" t="s">
        <v>48</v>
      </c>
      <c r="H39" s="57">
        <v>23</v>
      </c>
      <c r="I39" s="58" t="s">
        <v>48</v>
      </c>
      <c r="J39" s="57">
        <v>6</v>
      </c>
      <c r="K39" s="58" t="s">
        <v>48</v>
      </c>
      <c r="L39" s="57">
        <v>67</v>
      </c>
      <c r="M39" s="58" t="s">
        <v>48</v>
      </c>
      <c r="N39" s="57">
        <v>80</v>
      </c>
      <c r="O39" s="58" t="s">
        <v>48</v>
      </c>
      <c r="P39" s="57">
        <v>78</v>
      </c>
      <c r="Q39" s="58" t="s">
        <v>48</v>
      </c>
      <c r="R39" s="57">
        <v>37</v>
      </c>
      <c r="S39" s="58" t="s">
        <v>48</v>
      </c>
      <c r="T39" s="57">
        <v>53</v>
      </c>
      <c r="U39" s="58" t="s">
        <v>48</v>
      </c>
      <c r="V39" s="60">
        <v>122</v>
      </c>
      <c r="W39" s="58" t="s">
        <v>48</v>
      </c>
      <c r="X39" s="57">
        <v>69</v>
      </c>
      <c r="Y39" s="58" t="s">
        <v>48</v>
      </c>
      <c r="Z39" s="57">
        <v>37</v>
      </c>
      <c r="AA39" s="58" t="s">
        <v>48</v>
      </c>
      <c r="AB39" s="57">
        <v>58</v>
      </c>
      <c r="AC39" s="58" t="s">
        <v>48</v>
      </c>
    </row>
    <row r="40" spans="1:29" ht="23.25" x14ac:dyDescent="0.35">
      <c r="A40" s="10" t="s">
        <v>59</v>
      </c>
      <c r="B40" s="41">
        <f>SUM(D40+F40+H40+J40+L40+N40+P40+R40+T40+V40+X40+Z40+AB40)</f>
        <v>4263</v>
      </c>
      <c r="C40" s="41">
        <f>SUM(E40+G40+I40+K40+M40+O40+Q40+S40+U40+W40+Y40+AA40+AC40)</f>
        <v>1416</v>
      </c>
      <c r="D40" s="57">
        <v>1113</v>
      </c>
      <c r="E40" s="57">
        <v>386</v>
      </c>
      <c r="F40" s="57">
        <v>393</v>
      </c>
      <c r="G40" s="57">
        <v>158</v>
      </c>
      <c r="H40" s="57">
        <v>513</v>
      </c>
      <c r="I40" s="57">
        <v>172</v>
      </c>
      <c r="J40" s="57">
        <v>215</v>
      </c>
      <c r="K40" s="57">
        <v>89</v>
      </c>
      <c r="L40" s="57">
        <v>177</v>
      </c>
      <c r="M40" s="57">
        <v>55</v>
      </c>
      <c r="N40" s="57">
        <v>251</v>
      </c>
      <c r="O40" s="57">
        <v>82</v>
      </c>
      <c r="P40" s="57">
        <v>337</v>
      </c>
      <c r="Q40" s="57">
        <v>98</v>
      </c>
      <c r="R40" s="57">
        <v>175</v>
      </c>
      <c r="S40" s="57">
        <v>41</v>
      </c>
      <c r="T40" s="57">
        <v>85</v>
      </c>
      <c r="U40" s="57">
        <v>31</v>
      </c>
      <c r="V40" s="57">
        <v>227</v>
      </c>
      <c r="W40" s="57">
        <v>87</v>
      </c>
      <c r="X40" s="57">
        <v>339</v>
      </c>
      <c r="Y40" s="57">
        <v>100</v>
      </c>
      <c r="Z40" s="57">
        <v>146</v>
      </c>
      <c r="AA40" s="57">
        <v>20</v>
      </c>
      <c r="AB40" s="57">
        <v>292</v>
      </c>
      <c r="AC40" s="57">
        <v>97</v>
      </c>
    </row>
    <row r="41" spans="1:29" ht="23.25" x14ac:dyDescent="0.35">
      <c r="A41" s="17" t="s">
        <v>51</v>
      </c>
      <c r="B41" s="41">
        <f>SUM(D41+F41+H41+J41+L41+N41+P41+R41+T41+V41+X41+Z41+AB41)</f>
        <v>802</v>
      </c>
      <c r="C41" s="41">
        <f>SUM(E41+G41+I41+K41+M41+O41+Q41+S41+U41+W41+Y41+AA41+AC41)</f>
        <v>208</v>
      </c>
      <c r="D41" s="57">
        <v>143</v>
      </c>
      <c r="E41" s="57">
        <v>65</v>
      </c>
      <c r="F41" s="57">
        <v>79</v>
      </c>
      <c r="G41" s="57">
        <v>31</v>
      </c>
      <c r="H41" s="57">
        <v>270</v>
      </c>
      <c r="I41" s="57">
        <v>46</v>
      </c>
      <c r="J41" s="57">
        <v>125</v>
      </c>
      <c r="K41" s="57">
        <v>25</v>
      </c>
      <c r="L41" s="57">
        <v>22</v>
      </c>
      <c r="M41" s="57">
        <v>4</v>
      </c>
      <c r="N41" s="57">
        <v>32</v>
      </c>
      <c r="O41" s="57">
        <v>7</v>
      </c>
      <c r="P41" s="57">
        <v>39</v>
      </c>
      <c r="Q41" s="57">
        <v>11</v>
      </c>
      <c r="R41" s="57">
        <v>8</v>
      </c>
      <c r="S41" s="57">
        <v>2</v>
      </c>
      <c r="T41" s="57">
        <v>13</v>
      </c>
      <c r="U41" s="57">
        <v>4</v>
      </c>
      <c r="V41" s="57">
        <v>16</v>
      </c>
      <c r="W41" s="57">
        <v>5</v>
      </c>
      <c r="X41" s="57">
        <v>22</v>
      </c>
      <c r="Y41" s="57">
        <v>2</v>
      </c>
      <c r="Z41" s="57">
        <v>8</v>
      </c>
      <c r="AA41" s="57">
        <v>2</v>
      </c>
      <c r="AB41" s="57">
        <v>25</v>
      </c>
      <c r="AC41" s="57">
        <v>4</v>
      </c>
    </row>
    <row r="42" spans="1:29" ht="23.25" x14ac:dyDescent="0.35">
      <c r="A42" s="10" t="s">
        <v>60</v>
      </c>
      <c r="B42" s="41">
        <f>SUM(D42+F42+H42+J42+L42+N42+P42+R42+T42+V42+X42+Z42+AB42)</f>
        <v>501</v>
      </c>
      <c r="C42" s="41">
        <f>SUM(E42+G42+I42+K42+M42+O42+Q42+S42+U42+W42+Y42+AA42+AC42)</f>
        <v>341</v>
      </c>
      <c r="D42" s="57">
        <v>151</v>
      </c>
      <c r="E42" s="57">
        <v>93</v>
      </c>
      <c r="F42" s="57">
        <v>51</v>
      </c>
      <c r="G42" s="57">
        <v>31</v>
      </c>
      <c r="H42" s="57">
        <v>28</v>
      </c>
      <c r="I42" s="57">
        <v>19</v>
      </c>
      <c r="J42" s="57">
        <v>30</v>
      </c>
      <c r="K42" s="57">
        <v>16</v>
      </c>
      <c r="L42" s="57">
        <v>31</v>
      </c>
      <c r="M42" s="57">
        <v>23</v>
      </c>
      <c r="N42" s="57">
        <v>25</v>
      </c>
      <c r="O42" s="57">
        <v>24</v>
      </c>
      <c r="P42" s="57">
        <v>31</v>
      </c>
      <c r="Q42" s="57">
        <v>21</v>
      </c>
      <c r="R42" s="57">
        <v>40</v>
      </c>
      <c r="S42" s="57">
        <v>26</v>
      </c>
      <c r="T42" s="57">
        <v>25</v>
      </c>
      <c r="U42" s="57">
        <v>21</v>
      </c>
      <c r="V42" s="57">
        <v>20</v>
      </c>
      <c r="W42" s="57">
        <v>14</v>
      </c>
      <c r="X42" s="57">
        <v>31</v>
      </c>
      <c r="Y42" s="57">
        <v>26</v>
      </c>
      <c r="Z42" s="57">
        <v>12</v>
      </c>
      <c r="AA42" s="57">
        <v>9</v>
      </c>
      <c r="AB42" s="57">
        <v>26</v>
      </c>
      <c r="AC42" s="57">
        <v>18</v>
      </c>
    </row>
    <row r="43" spans="1:29" ht="1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  <row r="44" spans="1:29" x14ac:dyDescent="0.25">
      <c r="B44" s="61" t="b">
        <f t="shared" ref="B44:AC44" si="4">AND(SUM(B15:B19)=B7,SUM(B21:B27)=B7,SUM(B29:B34)=B7)</f>
        <v>1</v>
      </c>
      <c r="C44" s="61" t="b">
        <f t="shared" si="4"/>
        <v>1</v>
      </c>
      <c r="D44" s="61" t="b">
        <f t="shared" si="4"/>
        <v>1</v>
      </c>
      <c r="E44" s="61" t="b">
        <f t="shared" si="4"/>
        <v>1</v>
      </c>
      <c r="F44" s="61" t="b">
        <f t="shared" si="4"/>
        <v>1</v>
      </c>
      <c r="G44" s="61" t="b">
        <f t="shared" si="4"/>
        <v>1</v>
      </c>
      <c r="H44" s="61" t="b">
        <f t="shared" si="4"/>
        <v>1</v>
      </c>
      <c r="I44" s="61" t="b">
        <f t="shared" si="4"/>
        <v>1</v>
      </c>
      <c r="J44" s="61" t="b">
        <f t="shared" si="4"/>
        <v>1</v>
      </c>
      <c r="K44" s="61" t="b">
        <f t="shared" si="4"/>
        <v>1</v>
      </c>
      <c r="L44" s="61" t="b">
        <f t="shared" si="4"/>
        <v>1</v>
      </c>
      <c r="M44" s="61" t="b">
        <f t="shared" si="4"/>
        <v>1</v>
      </c>
      <c r="N44" s="61" t="b">
        <f t="shared" si="4"/>
        <v>1</v>
      </c>
      <c r="O44" s="61" t="b">
        <f t="shared" si="4"/>
        <v>1</v>
      </c>
      <c r="P44" s="61" t="b">
        <f t="shared" si="4"/>
        <v>1</v>
      </c>
      <c r="Q44" s="61" t="b">
        <f t="shared" si="4"/>
        <v>1</v>
      </c>
      <c r="R44" s="61" t="b">
        <f t="shared" si="4"/>
        <v>1</v>
      </c>
      <c r="S44" s="61" t="b">
        <f t="shared" si="4"/>
        <v>1</v>
      </c>
      <c r="T44" s="61" t="b">
        <f t="shared" si="4"/>
        <v>1</v>
      </c>
      <c r="U44" s="61" t="b">
        <f t="shared" si="4"/>
        <v>1</v>
      </c>
      <c r="V44" s="61" t="b">
        <f t="shared" si="4"/>
        <v>1</v>
      </c>
      <c r="W44" s="61" t="b">
        <f t="shared" si="4"/>
        <v>1</v>
      </c>
      <c r="X44" s="61" t="b">
        <f t="shared" si="4"/>
        <v>1</v>
      </c>
      <c r="Y44" s="61" t="b">
        <f t="shared" si="4"/>
        <v>1</v>
      </c>
      <c r="Z44" s="61" t="b">
        <f t="shared" si="4"/>
        <v>1</v>
      </c>
      <c r="AA44" s="61" t="b">
        <f t="shared" si="4"/>
        <v>1</v>
      </c>
      <c r="AB44" s="61" t="b">
        <f t="shared" si="4"/>
        <v>1</v>
      </c>
      <c r="AC44" s="61" t="b">
        <f t="shared" si="4"/>
        <v>1</v>
      </c>
    </row>
    <row r="45" spans="1:29" x14ac:dyDescent="0.25">
      <c r="B45" s="61">
        <f t="shared" ref="B45:AC45" si="5">SUM(B15:B19)</f>
        <v>10581</v>
      </c>
      <c r="C45" s="61">
        <f t="shared" si="5"/>
        <v>5755</v>
      </c>
      <c r="D45" s="61">
        <f t="shared" si="5"/>
        <v>2404</v>
      </c>
      <c r="E45" s="61">
        <f t="shared" si="5"/>
        <v>1287</v>
      </c>
      <c r="F45" s="61">
        <f t="shared" si="5"/>
        <v>844</v>
      </c>
      <c r="G45" s="61">
        <f t="shared" si="5"/>
        <v>484</v>
      </c>
      <c r="H45" s="61">
        <f t="shared" si="5"/>
        <v>795</v>
      </c>
      <c r="I45" s="61">
        <f t="shared" si="5"/>
        <v>447</v>
      </c>
      <c r="J45" s="61">
        <f t="shared" si="5"/>
        <v>670</v>
      </c>
      <c r="K45" s="61">
        <f t="shared" si="5"/>
        <v>354</v>
      </c>
      <c r="L45" s="61">
        <f t="shared" si="5"/>
        <v>525</v>
      </c>
      <c r="M45" s="61">
        <f t="shared" si="5"/>
        <v>279</v>
      </c>
      <c r="N45" s="61">
        <f t="shared" si="5"/>
        <v>824</v>
      </c>
      <c r="O45" s="61">
        <f t="shared" si="5"/>
        <v>423</v>
      </c>
      <c r="P45" s="61">
        <f t="shared" si="5"/>
        <v>552</v>
      </c>
      <c r="Q45" s="61">
        <f t="shared" si="5"/>
        <v>273</v>
      </c>
      <c r="R45" s="61">
        <f t="shared" si="5"/>
        <v>830</v>
      </c>
      <c r="S45" s="61">
        <f t="shared" si="5"/>
        <v>474</v>
      </c>
      <c r="T45" s="61">
        <f t="shared" si="5"/>
        <v>427</v>
      </c>
      <c r="U45" s="61">
        <f t="shared" si="5"/>
        <v>244</v>
      </c>
      <c r="V45" s="61">
        <f t="shared" si="5"/>
        <v>512</v>
      </c>
      <c r="W45" s="61">
        <f t="shared" si="5"/>
        <v>314</v>
      </c>
      <c r="X45" s="61">
        <f t="shared" si="5"/>
        <v>863</v>
      </c>
      <c r="Y45" s="61">
        <f t="shared" si="5"/>
        <v>481</v>
      </c>
      <c r="Z45" s="61">
        <f t="shared" si="5"/>
        <v>364</v>
      </c>
      <c r="AA45" s="61">
        <f t="shared" si="5"/>
        <v>168</v>
      </c>
      <c r="AB45" s="61">
        <f t="shared" si="5"/>
        <v>971</v>
      </c>
      <c r="AC45" s="61">
        <f t="shared" si="5"/>
        <v>527</v>
      </c>
    </row>
    <row r="46" spans="1:29" x14ac:dyDescent="0.25">
      <c r="B46" s="61">
        <f t="shared" ref="B46:AC46" si="6">SUM(B21:B27)</f>
        <v>10581</v>
      </c>
      <c r="C46" s="61">
        <f t="shared" si="6"/>
        <v>5755</v>
      </c>
      <c r="D46" s="61">
        <f t="shared" si="6"/>
        <v>2404</v>
      </c>
      <c r="E46" s="61">
        <f t="shared" si="6"/>
        <v>1287</v>
      </c>
      <c r="F46" s="61">
        <f t="shared" si="6"/>
        <v>844</v>
      </c>
      <c r="G46" s="61">
        <f t="shared" si="6"/>
        <v>484</v>
      </c>
      <c r="H46" s="61">
        <f t="shared" si="6"/>
        <v>795</v>
      </c>
      <c r="I46" s="61">
        <f t="shared" si="6"/>
        <v>447</v>
      </c>
      <c r="J46" s="61">
        <f t="shared" si="6"/>
        <v>670</v>
      </c>
      <c r="K46" s="61">
        <f t="shared" si="6"/>
        <v>354</v>
      </c>
      <c r="L46" s="61">
        <f t="shared" si="6"/>
        <v>525</v>
      </c>
      <c r="M46" s="61">
        <f t="shared" si="6"/>
        <v>279</v>
      </c>
      <c r="N46" s="61">
        <f t="shared" si="6"/>
        <v>824</v>
      </c>
      <c r="O46" s="61">
        <f t="shared" si="6"/>
        <v>423</v>
      </c>
      <c r="P46" s="61">
        <f t="shared" si="6"/>
        <v>552</v>
      </c>
      <c r="Q46" s="61">
        <f t="shared" si="6"/>
        <v>273</v>
      </c>
      <c r="R46" s="61">
        <f t="shared" si="6"/>
        <v>830</v>
      </c>
      <c r="S46" s="61">
        <f t="shared" si="6"/>
        <v>474</v>
      </c>
      <c r="T46" s="61">
        <f t="shared" si="6"/>
        <v>427</v>
      </c>
      <c r="U46" s="61">
        <f t="shared" si="6"/>
        <v>244</v>
      </c>
      <c r="V46" s="61">
        <f t="shared" si="6"/>
        <v>512</v>
      </c>
      <c r="W46" s="61">
        <f t="shared" si="6"/>
        <v>314</v>
      </c>
      <c r="X46" s="61">
        <f t="shared" si="6"/>
        <v>863</v>
      </c>
      <c r="Y46" s="61">
        <f t="shared" si="6"/>
        <v>481</v>
      </c>
      <c r="Z46" s="61">
        <f t="shared" si="6"/>
        <v>364</v>
      </c>
      <c r="AA46" s="61">
        <f t="shared" si="6"/>
        <v>168</v>
      </c>
      <c r="AB46" s="61">
        <f t="shared" si="6"/>
        <v>971</v>
      </c>
      <c r="AC46" s="61">
        <f t="shared" si="6"/>
        <v>527</v>
      </c>
    </row>
    <row r="47" spans="1:29" x14ac:dyDescent="0.25">
      <c r="B47" s="61">
        <f t="shared" ref="B47:AC47" si="7">SUM(B29:B34)</f>
        <v>10581</v>
      </c>
      <c r="C47" s="61">
        <f t="shared" si="7"/>
        <v>5755</v>
      </c>
      <c r="D47" s="61">
        <f t="shared" si="7"/>
        <v>2404</v>
      </c>
      <c r="E47" s="61">
        <f t="shared" si="7"/>
        <v>1287</v>
      </c>
      <c r="F47" s="61">
        <f t="shared" si="7"/>
        <v>844</v>
      </c>
      <c r="G47" s="61">
        <f t="shared" si="7"/>
        <v>484</v>
      </c>
      <c r="H47" s="61">
        <f t="shared" si="7"/>
        <v>795</v>
      </c>
      <c r="I47" s="61">
        <f t="shared" si="7"/>
        <v>447</v>
      </c>
      <c r="J47" s="61">
        <f t="shared" si="7"/>
        <v>670</v>
      </c>
      <c r="K47" s="61">
        <f t="shared" si="7"/>
        <v>354</v>
      </c>
      <c r="L47" s="61">
        <f t="shared" si="7"/>
        <v>525</v>
      </c>
      <c r="M47" s="61">
        <f t="shared" si="7"/>
        <v>279</v>
      </c>
      <c r="N47" s="61">
        <f t="shared" si="7"/>
        <v>824</v>
      </c>
      <c r="O47" s="61">
        <f t="shared" si="7"/>
        <v>423</v>
      </c>
      <c r="P47" s="61">
        <f t="shared" si="7"/>
        <v>552</v>
      </c>
      <c r="Q47" s="61">
        <f t="shared" si="7"/>
        <v>273</v>
      </c>
      <c r="R47" s="61">
        <f t="shared" si="7"/>
        <v>830</v>
      </c>
      <c r="S47" s="61">
        <f t="shared" si="7"/>
        <v>474</v>
      </c>
      <c r="T47" s="61">
        <f t="shared" si="7"/>
        <v>427</v>
      </c>
      <c r="U47" s="61">
        <f t="shared" si="7"/>
        <v>244</v>
      </c>
      <c r="V47" s="61">
        <f t="shared" si="7"/>
        <v>512</v>
      </c>
      <c r="W47" s="61">
        <f t="shared" si="7"/>
        <v>314</v>
      </c>
      <c r="X47" s="61">
        <f t="shared" si="7"/>
        <v>863</v>
      </c>
      <c r="Y47" s="61">
        <f t="shared" si="7"/>
        <v>481</v>
      </c>
      <c r="Z47" s="61">
        <f t="shared" si="7"/>
        <v>364</v>
      </c>
      <c r="AA47" s="61">
        <f t="shared" si="7"/>
        <v>168</v>
      </c>
      <c r="AB47" s="61">
        <f t="shared" si="7"/>
        <v>971</v>
      </c>
      <c r="AC47" s="61">
        <f t="shared" si="7"/>
        <v>527</v>
      </c>
    </row>
    <row r="48" spans="1:29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2:29" ht="20.25" x14ac:dyDescent="0.3">
      <c r="B49" s="63"/>
      <c r="C49" s="63"/>
      <c r="D49" s="63"/>
      <c r="E49" s="63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2:29" x14ac:dyDescent="0.25"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2:29" x14ac:dyDescent="0.25"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</row>
    <row r="52" spans="2:29" x14ac:dyDescent="0.25"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</row>
    <row r="53" spans="2:29" x14ac:dyDescent="0.25">
      <c r="V53" s="54"/>
      <c r="W53" s="54"/>
      <c r="X53" s="54"/>
      <c r="Y53" s="54"/>
      <c r="Z53" s="54"/>
      <c r="AA53" s="54"/>
      <c r="AB53" s="54"/>
      <c r="AC53" s="54"/>
    </row>
    <row r="54" spans="2:29" x14ac:dyDescent="0.25">
      <c r="V54" s="54"/>
      <c r="W54" s="54"/>
      <c r="X54" s="54"/>
      <c r="Y54" s="54"/>
      <c r="Z54" s="54"/>
      <c r="AA54" s="54"/>
      <c r="AB54" s="54"/>
      <c r="AC54" s="54"/>
    </row>
    <row r="55" spans="2:29" x14ac:dyDescent="0.25">
      <c r="D55" s="64"/>
      <c r="E55" s="64"/>
      <c r="V55" s="54"/>
      <c r="W55" s="54"/>
      <c r="X55" s="54"/>
      <c r="Y55" s="54"/>
      <c r="Z55" s="54"/>
      <c r="AA55" s="54"/>
      <c r="AB55" s="54"/>
      <c r="AC55" s="54"/>
    </row>
    <row r="56" spans="2:29" x14ac:dyDescent="0.25">
      <c r="V56" s="54"/>
      <c r="W56" s="54"/>
      <c r="X56" s="54"/>
      <c r="Y56" s="54"/>
      <c r="Z56" s="54"/>
      <c r="AA56" s="54"/>
      <c r="AB56" s="54"/>
      <c r="AC56" s="54"/>
    </row>
    <row r="57" spans="2:29" ht="20.25" x14ac:dyDescent="0.3">
      <c r="B57" s="65"/>
      <c r="C57" s="65"/>
      <c r="V57" s="54"/>
      <c r="W57" s="54"/>
      <c r="X57" s="54"/>
      <c r="Y57" s="54"/>
      <c r="Z57" s="54"/>
      <c r="AA57" s="54"/>
      <c r="AB57" s="54"/>
      <c r="AC57" s="54"/>
    </row>
    <row r="58" spans="2:29" ht="18.75" x14ac:dyDescent="0.3">
      <c r="C58" s="66"/>
      <c r="D58" s="66"/>
      <c r="E58" s="66"/>
      <c r="V58" s="54"/>
      <c r="W58" s="54"/>
      <c r="X58" s="54"/>
      <c r="Y58" s="54"/>
      <c r="Z58" s="54"/>
      <c r="AA58" s="54"/>
      <c r="AB58" s="54"/>
      <c r="AC58" s="54"/>
    </row>
    <row r="59" spans="2:29" x14ac:dyDescent="0.25">
      <c r="V59" s="54"/>
      <c r="W59" s="54"/>
      <c r="X59" s="54"/>
      <c r="Y59" s="54"/>
      <c r="Z59" s="54"/>
      <c r="AA59" s="54"/>
      <c r="AB59" s="54"/>
      <c r="AC59" s="54"/>
    </row>
    <row r="60" spans="2:29" x14ac:dyDescent="0.25">
      <c r="V60" s="54"/>
      <c r="W60" s="54"/>
      <c r="X60" s="54"/>
      <c r="Y60" s="54"/>
      <c r="Z60" s="54"/>
      <c r="AA60" s="54"/>
      <c r="AB60" s="54"/>
      <c r="AC60" s="54"/>
    </row>
  </sheetData>
  <mergeCells count="15">
    <mergeCell ref="L3:M4"/>
    <mergeCell ref="N3:O4"/>
    <mergeCell ref="AB3:AC4"/>
    <mergeCell ref="Z3:AA4"/>
    <mergeCell ref="V3:W4"/>
    <mergeCell ref="X3:Y4"/>
    <mergeCell ref="P3:Q4"/>
    <mergeCell ref="R3:S4"/>
    <mergeCell ref="T3:U4"/>
    <mergeCell ref="J3:K4"/>
    <mergeCell ref="B3:C4"/>
    <mergeCell ref="A3:A5"/>
    <mergeCell ref="D3:E4"/>
    <mergeCell ref="H3:I4"/>
    <mergeCell ref="F3:G4"/>
  </mergeCells>
  <phoneticPr fontId="1" type="noConversion"/>
  <printOptions horizontalCentered="1" verticalCentered="1"/>
  <pageMargins left="0.23" right="0.39370078740157483" top="0.39370078740157483" bottom="0.39370078740157483" header="0.15748031496062992" footer="0"/>
  <pageSetup paperSize="9" scale="33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Z60"/>
  <sheetViews>
    <sheetView topLeftCell="A6" zoomScale="50" zoomScaleNormal="50" workbookViewId="0">
      <selection sqref="A1:T2"/>
    </sheetView>
  </sheetViews>
  <sheetFormatPr defaultColWidth="13.7109375" defaultRowHeight="18" x14ac:dyDescent="0.25"/>
  <cols>
    <col min="1" max="1" width="69.5703125" style="54" customWidth="1"/>
    <col min="2" max="2" width="12.140625" style="54" customWidth="1"/>
    <col min="3" max="3" width="11.5703125" style="54" customWidth="1"/>
    <col min="4" max="4" width="12.140625" style="54" customWidth="1"/>
    <col min="5" max="5" width="11.85546875" style="54" customWidth="1"/>
    <col min="6" max="6" width="12.140625" style="54" customWidth="1"/>
    <col min="7" max="7" width="11.85546875" style="54" customWidth="1"/>
    <col min="8" max="8" width="12.140625" style="54" customWidth="1"/>
    <col min="9" max="9" width="11.85546875" style="54" customWidth="1"/>
    <col min="10" max="10" width="12.140625" style="54" customWidth="1"/>
    <col min="11" max="15" width="11.85546875" style="54" customWidth="1"/>
    <col min="16" max="16" width="12.140625" style="54" customWidth="1"/>
    <col min="17" max="17" width="11.85546875" style="54" customWidth="1"/>
    <col min="18" max="18" width="12.140625" style="54" customWidth="1"/>
    <col min="19" max="19" width="11.85546875" style="51" customWidth="1"/>
    <col min="20" max="20" width="12.140625" style="51" customWidth="1"/>
    <col min="21" max="21" width="11.85546875" style="51" customWidth="1"/>
    <col min="22" max="22" width="12.140625" style="51" customWidth="1"/>
    <col min="23" max="23" width="11.85546875" style="51" customWidth="1"/>
    <col min="24" max="24" width="12.140625" style="51" customWidth="1"/>
    <col min="25" max="25" width="11.85546875" style="51" customWidth="1"/>
    <col min="26" max="26" width="12.140625" style="51" customWidth="1"/>
    <col min="27" max="27" width="11.85546875" style="51" customWidth="1"/>
    <col min="28" max="28" width="12.140625" style="51" customWidth="1"/>
    <col min="29" max="29" width="11.85546875" style="51" customWidth="1"/>
    <col min="30" max="16384" width="13.7109375" style="51"/>
  </cols>
  <sheetData>
    <row r="1" spans="1:52" ht="23.25" x14ac:dyDescent="0.35">
      <c r="A1" s="49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52" ht="9.7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52" ht="20.25" customHeight="1" x14ac:dyDescent="0.2">
      <c r="A3" s="389" t="s">
        <v>1</v>
      </c>
      <c r="B3" s="385" t="s">
        <v>2</v>
      </c>
      <c r="C3" s="386"/>
      <c r="D3" s="381" t="s">
        <v>3</v>
      </c>
      <c r="E3" s="382"/>
      <c r="F3" s="381" t="s">
        <v>4</v>
      </c>
      <c r="G3" s="382"/>
      <c r="H3" s="381" t="s">
        <v>5</v>
      </c>
      <c r="I3" s="382"/>
      <c r="J3" s="381" t="s">
        <v>6</v>
      </c>
      <c r="K3" s="382"/>
      <c r="L3" s="381" t="s">
        <v>7</v>
      </c>
      <c r="M3" s="382"/>
      <c r="N3" s="381" t="s">
        <v>8</v>
      </c>
      <c r="O3" s="382"/>
      <c r="P3" s="381" t="s">
        <v>9</v>
      </c>
      <c r="Q3" s="382"/>
      <c r="R3" s="381" t="s">
        <v>10</v>
      </c>
      <c r="S3" s="382"/>
      <c r="T3" s="381" t="s">
        <v>11</v>
      </c>
      <c r="U3" s="382"/>
      <c r="V3" s="381" t="s">
        <v>12</v>
      </c>
      <c r="W3" s="382"/>
      <c r="X3" s="381" t="s">
        <v>13</v>
      </c>
      <c r="Y3" s="382"/>
      <c r="Z3" s="381" t="s">
        <v>14</v>
      </c>
      <c r="AA3" s="382"/>
      <c r="AB3" s="381" t="s">
        <v>15</v>
      </c>
      <c r="AC3" s="382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</row>
    <row r="4" spans="1:52" ht="18.75" customHeight="1" x14ac:dyDescent="0.2">
      <c r="A4" s="390"/>
      <c r="B4" s="387"/>
      <c r="C4" s="388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383"/>
      <c r="Q4" s="384"/>
      <c r="R4" s="383"/>
      <c r="S4" s="384"/>
      <c r="T4" s="383"/>
      <c r="U4" s="384"/>
      <c r="V4" s="383"/>
      <c r="W4" s="384"/>
      <c r="X4" s="383"/>
      <c r="Y4" s="384"/>
      <c r="Z4" s="383"/>
      <c r="AA4" s="384"/>
      <c r="AB4" s="383"/>
      <c r="AC4" s="384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</row>
    <row r="5" spans="1:52" ht="20.25" x14ac:dyDescent="0.3">
      <c r="A5" s="391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68">
        <f>SUM(D7+F7+H7+J7+L7+N7+P7+R7+T7+V7+X7+Z7+AB7)</f>
        <v>10018</v>
      </c>
      <c r="C7" s="68">
        <f>SUM(E7+G7+I7+K7+M7+O7+Q7+S7+U7+W7+Y7+AA7+AC7)</f>
        <v>5717</v>
      </c>
      <c r="D7" s="69">
        <v>2207</v>
      </c>
      <c r="E7" s="69">
        <v>1239</v>
      </c>
      <c r="F7" s="69">
        <v>785</v>
      </c>
      <c r="G7" s="69">
        <v>481</v>
      </c>
      <c r="H7" s="69">
        <v>765</v>
      </c>
      <c r="I7" s="69">
        <v>446</v>
      </c>
      <c r="J7" s="69">
        <v>644</v>
      </c>
      <c r="K7" s="69">
        <v>357</v>
      </c>
      <c r="L7" s="69">
        <v>477</v>
      </c>
      <c r="M7" s="69">
        <v>267</v>
      </c>
      <c r="N7" s="69">
        <v>783</v>
      </c>
      <c r="O7" s="69">
        <v>430</v>
      </c>
      <c r="P7" s="69">
        <v>541</v>
      </c>
      <c r="Q7" s="69">
        <v>290</v>
      </c>
      <c r="R7" s="69">
        <v>784</v>
      </c>
      <c r="S7" s="69">
        <v>450</v>
      </c>
      <c r="T7" s="69">
        <v>391</v>
      </c>
      <c r="U7" s="69">
        <v>226</v>
      </c>
      <c r="V7" s="69">
        <v>490</v>
      </c>
      <c r="W7" s="69">
        <v>312</v>
      </c>
      <c r="X7" s="69">
        <v>863</v>
      </c>
      <c r="Y7" s="69">
        <v>483</v>
      </c>
      <c r="Z7" s="69">
        <v>358</v>
      </c>
      <c r="AA7" s="69">
        <v>181</v>
      </c>
      <c r="AB7" s="69">
        <v>930</v>
      </c>
      <c r="AC7" s="69">
        <v>555</v>
      </c>
    </row>
    <row r="8" spans="1:52" ht="20.25" customHeight="1" x14ac:dyDescent="0.35">
      <c r="A8" s="13" t="s">
        <v>19</v>
      </c>
      <c r="B8" s="42"/>
      <c r="C8" s="42"/>
      <c r="D8" s="15"/>
      <c r="E8" s="15"/>
      <c r="F8" s="15"/>
      <c r="G8" s="15"/>
      <c r="H8" s="56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56"/>
      <c r="U8" s="15"/>
      <c r="V8" s="15"/>
      <c r="W8" s="15"/>
      <c r="X8" s="56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70">
        <f t="shared" ref="B9:C13" si="0">SUM(D9+F9+H9+J9+L9+N9+P9+R9+T9+V9+X9+Z9+AB9)</f>
        <v>7879</v>
      </c>
      <c r="C9" s="70">
        <f t="shared" si="0"/>
        <v>4183</v>
      </c>
      <c r="D9" s="18">
        <v>1769</v>
      </c>
      <c r="E9" s="18">
        <v>1033</v>
      </c>
      <c r="F9" s="18">
        <v>702</v>
      </c>
      <c r="G9" s="18">
        <v>343</v>
      </c>
      <c r="H9" s="18">
        <v>427</v>
      </c>
      <c r="I9" s="18">
        <v>228</v>
      </c>
      <c r="J9" s="18">
        <v>488</v>
      </c>
      <c r="K9" s="18">
        <v>198</v>
      </c>
      <c r="L9" s="18">
        <v>369</v>
      </c>
      <c r="M9" s="18">
        <v>189</v>
      </c>
      <c r="N9" s="18">
        <v>600</v>
      </c>
      <c r="O9" s="18">
        <v>319</v>
      </c>
      <c r="P9" s="18">
        <v>417</v>
      </c>
      <c r="Q9" s="18">
        <v>201</v>
      </c>
      <c r="R9" s="18">
        <v>784</v>
      </c>
      <c r="S9" s="18">
        <v>450</v>
      </c>
      <c r="T9" s="18">
        <v>305</v>
      </c>
      <c r="U9" s="18">
        <v>161</v>
      </c>
      <c r="V9" s="18">
        <v>366</v>
      </c>
      <c r="W9" s="18">
        <v>212</v>
      </c>
      <c r="X9" s="18">
        <v>649</v>
      </c>
      <c r="Y9" s="18">
        <v>335</v>
      </c>
      <c r="Z9" s="18">
        <v>278</v>
      </c>
      <c r="AA9" s="18">
        <v>127</v>
      </c>
      <c r="AB9" s="18">
        <v>725</v>
      </c>
      <c r="AC9" s="18">
        <v>387</v>
      </c>
    </row>
    <row r="10" spans="1:52" ht="23.25" x14ac:dyDescent="0.35">
      <c r="A10" s="20" t="s">
        <v>21</v>
      </c>
      <c r="B10" s="70">
        <f t="shared" si="0"/>
        <v>353</v>
      </c>
      <c r="C10" s="70">
        <f t="shared" si="0"/>
        <v>198</v>
      </c>
      <c r="D10" s="12">
        <v>92</v>
      </c>
      <c r="E10" s="12">
        <v>63</v>
      </c>
      <c r="F10" s="12">
        <v>9</v>
      </c>
      <c r="G10" s="12">
        <v>2</v>
      </c>
      <c r="H10" s="12">
        <v>35</v>
      </c>
      <c r="I10" s="12">
        <v>22</v>
      </c>
      <c r="J10" s="12">
        <v>6</v>
      </c>
      <c r="K10" s="12">
        <v>4</v>
      </c>
      <c r="L10" s="12">
        <v>17</v>
      </c>
      <c r="M10" s="12">
        <v>10</v>
      </c>
      <c r="N10" s="12">
        <v>29</v>
      </c>
      <c r="O10" s="12">
        <v>19</v>
      </c>
      <c r="P10" s="12">
        <v>26</v>
      </c>
      <c r="Q10" s="12">
        <v>17</v>
      </c>
      <c r="R10" s="12">
        <v>39</v>
      </c>
      <c r="S10" s="12">
        <v>13</v>
      </c>
      <c r="T10" s="12">
        <v>10</v>
      </c>
      <c r="U10" s="12">
        <v>3</v>
      </c>
      <c r="V10" s="12">
        <v>20</v>
      </c>
      <c r="W10" s="12">
        <v>10</v>
      </c>
      <c r="X10" s="12">
        <v>51</v>
      </c>
      <c r="Y10" s="12">
        <v>28</v>
      </c>
      <c r="Z10" s="12">
        <v>15</v>
      </c>
      <c r="AA10" s="12">
        <v>7</v>
      </c>
      <c r="AB10" s="12">
        <v>4</v>
      </c>
      <c r="AC10" s="12">
        <v>0</v>
      </c>
    </row>
    <row r="11" spans="1:52" ht="23.25" x14ac:dyDescent="0.35">
      <c r="A11" s="20" t="s">
        <v>22</v>
      </c>
      <c r="B11" s="68">
        <f t="shared" si="0"/>
        <v>1601</v>
      </c>
      <c r="C11" s="68">
        <f t="shared" si="0"/>
        <v>509</v>
      </c>
      <c r="D11" s="69">
        <v>423</v>
      </c>
      <c r="E11" s="69">
        <v>162</v>
      </c>
      <c r="F11" s="69">
        <v>103</v>
      </c>
      <c r="G11" s="69">
        <v>36</v>
      </c>
      <c r="H11" s="69">
        <v>152</v>
      </c>
      <c r="I11" s="69">
        <v>45</v>
      </c>
      <c r="J11" s="69">
        <v>69</v>
      </c>
      <c r="K11" s="69">
        <v>14</v>
      </c>
      <c r="L11" s="69">
        <v>73</v>
      </c>
      <c r="M11" s="69">
        <v>23</v>
      </c>
      <c r="N11" s="69">
        <v>121</v>
      </c>
      <c r="O11" s="69">
        <v>36</v>
      </c>
      <c r="P11" s="69">
        <v>88</v>
      </c>
      <c r="Q11" s="69">
        <v>26</v>
      </c>
      <c r="R11" s="69">
        <v>109</v>
      </c>
      <c r="S11" s="69">
        <v>24</v>
      </c>
      <c r="T11" s="69">
        <v>61</v>
      </c>
      <c r="U11" s="69">
        <v>20</v>
      </c>
      <c r="V11" s="69">
        <v>85</v>
      </c>
      <c r="W11" s="69">
        <v>24</v>
      </c>
      <c r="X11" s="69">
        <v>149</v>
      </c>
      <c r="Y11" s="69">
        <v>44</v>
      </c>
      <c r="Z11" s="69">
        <v>60</v>
      </c>
      <c r="AA11" s="69">
        <v>17</v>
      </c>
      <c r="AB11" s="69">
        <v>108</v>
      </c>
      <c r="AC11" s="69">
        <v>38</v>
      </c>
    </row>
    <row r="12" spans="1:52" ht="23.25" x14ac:dyDescent="0.35">
      <c r="A12" s="21" t="s">
        <v>23</v>
      </c>
      <c r="B12" s="70">
        <f t="shared" si="0"/>
        <v>0</v>
      </c>
      <c r="C12" s="70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</row>
    <row r="13" spans="1:52" ht="23.25" x14ac:dyDescent="0.35">
      <c r="A13" s="17" t="s">
        <v>24</v>
      </c>
      <c r="B13" s="70">
        <f t="shared" si="0"/>
        <v>189</v>
      </c>
      <c r="C13" s="70">
        <f t="shared" si="0"/>
        <v>79</v>
      </c>
      <c r="D13" s="12">
        <v>39</v>
      </c>
      <c r="E13" s="12">
        <v>24</v>
      </c>
      <c r="F13" s="12">
        <v>15</v>
      </c>
      <c r="G13" s="12">
        <v>10</v>
      </c>
      <c r="H13" s="12">
        <v>30</v>
      </c>
      <c r="I13" s="12">
        <v>12</v>
      </c>
      <c r="J13" s="12">
        <v>19</v>
      </c>
      <c r="K13" s="12">
        <v>3</v>
      </c>
      <c r="L13" s="12">
        <v>13</v>
      </c>
      <c r="M13" s="12">
        <v>2</v>
      </c>
      <c r="N13" s="12">
        <v>11</v>
      </c>
      <c r="O13" s="12">
        <v>3</v>
      </c>
      <c r="P13" s="12">
        <v>11</v>
      </c>
      <c r="Q13" s="12">
        <v>5</v>
      </c>
      <c r="R13" s="12">
        <v>10</v>
      </c>
      <c r="S13" s="12">
        <v>5</v>
      </c>
      <c r="T13" s="12">
        <v>6</v>
      </c>
      <c r="U13" s="12">
        <v>1</v>
      </c>
      <c r="V13" s="12">
        <v>3</v>
      </c>
      <c r="W13" s="12">
        <v>0</v>
      </c>
      <c r="X13" s="12">
        <v>19</v>
      </c>
      <c r="Y13" s="12">
        <v>6</v>
      </c>
      <c r="Z13" s="12">
        <v>6</v>
      </c>
      <c r="AA13" s="12">
        <v>4</v>
      </c>
      <c r="AB13" s="12">
        <v>7</v>
      </c>
      <c r="AC13" s="12">
        <v>4</v>
      </c>
    </row>
    <row r="14" spans="1:52" ht="23.25" x14ac:dyDescent="0.35">
      <c r="A14" s="22" t="s">
        <v>25</v>
      </c>
      <c r="B14" s="42"/>
      <c r="C14" s="42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52" ht="23.25" x14ac:dyDescent="0.35">
      <c r="A15" s="20" t="s">
        <v>26</v>
      </c>
      <c r="B15" s="70">
        <f t="shared" ref="B15:C19" si="1">SUM(D15+F15+H15+J15+L15+N15+P15+R15+T15+V15+X15+Z15+AB15)</f>
        <v>176</v>
      </c>
      <c r="C15" s="70">
        <f t="shared" si="1"/>
        <v>128</v>
      </c>
      <c r="D15" s="12">
        <v>76</v>
      </c>
      <c r="E15" s="12">
        <v>57</v>
      </c>
      <c r="F15" s="12">
        <v>19</v>
      </c>
      <c r="G15" s="12">
        <v>14</v>
      </c>
      <c r="H15" s="12">
        <v>9</v>
      </c>
      <c r="I15" s="12">
        <v>6</v>
      </c>
      <c r="J15" s="12">
        <v>5</v>
      </c>
      <c r="K15" s="12">
        <v>2</v>
      </c>
      <c r="L15" s="12">
        <v>6</v>
      </c>
      <c r="M15" s="12">
        <v>5</v>
      </c>
      <c r="N15" s="12">
        <v>7</v>
      </c>
      <c r="O15" s="12">
        <v>4</v>
      </c>
      <c r="P15" s="12">
        <v>6</v>
      </c>
      <c r="Q15" s="12">
        <v>6</v>
      </c>
      <c r="R15" s="12">
        <v>15</v>
      </c>
      <c r="S15" s="12">
        <v>11</v>
      </c>
      <c r="T15" s="12">
        <v>5</v>
      </c>
      <c r="U15" s="12">
        <v>5</v>
      </c>
      <c r="V15" s="12">
        <v>5</v>
      </c>
      <c r="W15" s="12">
        <v>3</v>
      </c>
      <c r="X15" s="12">
        <v>9</v>
      </c>
      <c r="Y15" s="12">
        <v>4</v>
      </c>
      <c r="Z15" s="12">
        <v>2</v>
      </c>
      <c r="AA15" s="12">
        <v>1</v>
      </c>
      <c r="AB15" s="12">
        <v>12</v>
      </c>
      <c r="AC15" s="12">
        <v>10</v>
      </c>
    </row>
    <row r="16" spans="1:52" ht="23.25" x14ac:dyDescent="0.35">
      <c r="A16" s="20" t="s">
        <v>27</v>
      </c>
      <c r="B16" s="70">
        <f t="shared" si="1"/>
        <v>1499</v>
      </c>
      <c r="C16" s="70">
        <f t="shared" si="1"/>
        <v>1073</v>
      </c>
      <c r="D16" s="12">
        <v>387</v>
      </c>
      <c r="E16" s="12">
        <v>282</v>
      </c>
      <c r="F16" s="12">
        <v>132</v>
      </c>
      <c r="G16" s="12">
        <v>77</v>
      </c>
      <c r="H16" s="12">
        <v>80</v>
      </c>
      <c r="I16" s="12">
        <v>71</v>
      </c>
      <c r="J16" s="12">
        <v>67</v>
      </c>
      <c r="K16" s="12">
        <v>45</v>
      </c>
      <c r="L16" s="12">
        <v>78</v>
      </c>
      <c r="M16" s="12">
        <v>55</v>
      </c>
      <c r="N16" s="12">
        <v>131</v>
      </c>
      <c r="O16" s="12">
        <v>89</v>
      </c>
      <c r="P16" s="12">
        <v>83</v>
      </c>
      <c r="Q16" s="12">
        <v>60</v>
      </c>
      <c r="R16" s="12">
        <v>128</v>
      </c>
      <c r="S16" s="12">
        <v>93</v>
      </c>
      <c r="T16" s="12">
        <v>55</v>
      </c>
      <c r="U16" s="12">
        <v>41</v>
      </c>
      <c r="V16" s="12">
        <v>73</v>
      </c>
      <c r="W16" s="12">
        <v>52</v>
      </c>
      <c r="X16" s="12">
        <v>134</v>
      </c>
      <c r="Y16" s="12">
        <v>93</v>
      </c>
      <c r="Z16" s="12">
        <v>42</v>
      </c>
      <c r="AA16" s="12">
        <v>30</v>
      </c>
      <c r="AB16" s="12">
        <v>109</v>
      </c>
      <c r="AC16" s="12">
        <v>85</v>
      </c>
    </row>
    <row r="17" spans="1:29" ht="23.25" x14ac:dyDescent="0.35">
      <c r="A17" s="20" t="s">
        <v>28</v>
      </c>
      <c r="B17" s="70">
        <f t="shared" si="1"/>
        <v>648</v>
      </c>
      <c r="C17" s="70">
        <f t="shared" si="1"/>
        <v>476</v>
      </c>
      <c r="D17" s="12">
        <v>154</v>
      </c>
      <c r="E17" s="12">
        <v>102</v>
      </c>
      <c r="F17" s="12">
        <v>119</v>
      </c>
      <c r="G17" s="12">
        <v>93</v>
      </c>
      <c r="H17" s="12">
        <v>39</v>
      </c>
      <c r="I17" s="12">
        <v>27</v>
      </c>
      <c r="J17" s="12">
        <v>33</v>
      </c>
      <c r="K17" s="12">
        <v>25</v>
      </c>
      <c r="L17" s="12">
        <v>16</v>
      </c>
      <c r="M17" s="12">
        <v>11</v>
      </c>
      <c r="N17" s="12">
        <v>53</v>
      </c>
      <c r="O17" s="12">
        <v>42</v>
      </c>
      <c r="P17" s="12">
        <v>45</v>
      </c>
      <c r="Q17" s="12">
        <v>34</v>
      </c>
      <c r="R17" s="12">
        <v>44</v>
      </c>
      <c r="S17" s="12">
        <v>35</v>
      </c>
      <c r="T17" s="12">
        <v>9</v>
      </c>
      <c r="U17" s="12">
        <v>8</v>
      </c>
      <c r="V17" s="12">
        <v>40</v>
      </c>
      <c r="W17" s="12">
        <v>26</v>
      </c>
      <c r="X17" s="12">
        <v>38</v>
      </c>
      <c r="Y17" s="12">
        <v>27</v>
      </c>
      <c r="Z17" s="12">
        <v>18</v>
      </c>
      <c r="AA17" s="12">
        <v>12</v>
      </c>
      <c r="AB17" s="12">
        <v>40</v>
      </c>
      <c r="AC17" s="12">
        <v>34</v>
      </c>
    </row>
    <row r="18" spans="1:29" ht="23.25" x14ac:dyDescent="0.35">
      <c r="A18" s="20" t="s">
        <v>29</v>
      </c>
      <c r="B18" s="70">
        <f t="shared" si="1"/>
        <v>3635</v>
      </c>
      <c r="C18" s="70">
        <f t="shared" si="1"/>
        <v>2088</v>
      </c>
      <c r="D18" s="12">
        <v>670</v>
      </c>
      <c r="E18" s="12">
        <v>384</v>
      </c>
      <c r="F18" s="12">
        <v>376</v>
      </c>
      <c r="G18" s="12">
        <v>200</v>
      </c>
      <c r="H18" s="12">
        <v>283</v>
      </c>
      <c r="I18" s="12">
        <v>188</v>
      </c>
      <c r="J18" s="12">
        <v>268</v>
      </c>
      <c r="K18" s="12">
        <v>146</v>
      </c>
      <c r="L18" s="12">
        <v>157</v>
      </c>
      <c r="M18" s="12">
        <v>83</v>
      </c>
      <c r="N18" s="12">
        <v>261</v>
      </c>
      <c r="O18" s="12">
        <v>139</v>
      </c>
      <c r="P18" s="12">
        <v>181</v>
      </c>
      <c r="Q18" s="12">
        <v>97</v>
      </c>
      <c r="R18" s="12">
        <v>288</v>
      </c>
      <c r="S18" s="12">
        <v>166</v>
      </c>
      <c r="T18" s="12">
        <v>163</v>
      </c>
      <c r="U18" s="12">
        <v>91</v>
      </c>
      <c r="V18" s="12">
        <v>172</v>
      </c>
      <c r="W18" s="12">
        <v>116</v>
      </c>
      <c r="X18" s="12">
        <v>305</v>
      </c>
      <c r="Y18" s="12">
        <v>179</v>
      </c>
      <c r="Z18" s="12">
        <v>152</v>
      </c>
      <c r="AA18" s="12">
        <v>76</v>
      </c>
      <c r="AB18" s="12">
        <v>359</v>
      </c>
      <c r="AC18" s="12">
        <v>223</v>
      </c>
    </row>
    <row r="19" spans="1:29" ht="23.25" x14ac:dyDescent="0.35">
      <c r="A19" s="20" t="s">
        <v>30</v>
      </c>
      <c r="B19" s="70">
        <f t="shared" si="1"/>
        <v>4060</v>
      </c>
      <c r="C19" s="70">
        <f t="shared" si="1"/>
        <v>1952</v>
      </c>
      <c r="D19" s="12">
        <v>920</v>
      </c>
      <c r="E19" s="12">
        <v>414</v>
      </c>
      <c r="F19" s="12">
        <v>139</v>
      </c>
      <c r="G19" s="12">
        <v>97</v>
      </c>
      <c r="H19" s="12">
        <v>354</v>
      </c>
      <c r="I19" s="12">
        <v>154</v>
      </c>
      <c r="J19" s="12">
        <v>271</v>
      </c>
      <c r="K19" s="12">
        <v>139</v>
      </c>
      <c r="L19" s="12">
        <v>220</v>
      </c>
      <c r="M19" s="12">
        <v>113</v>
      </c>
      <c r="N19" s="12">
        <v>331</v>
      </c>
      <c r="O19" s="12">
        <v>156</v>
      </c>
      <c r="P19" s="12">
        <v>226</v>
      </c>
      <c r="Q19" s="12">
        <v>93</v>
      </c>
      <c r="R19" s="12">
        <v>309</v>
      </c>
      <c r="S19" s="12">
        <v>145</v>
      </c>
      <c r="T19" s="12">
        <v>159</v>
      </c>
      <c r="U19" s="12">
        <v>81</v>
      </c>
      <c r="V19" s="12">
        <v>200</v>
      </c>
      <c r="W19" s="12">
        <v>115</v>
      </c>
      <c r="X19" s="12">
        <v>377</v>
      </c>
      <c r="Y19" s="12">
        <v>180</v>
      </c>
      <c r="Z19" s="12">
        <v>144</v>
      </c>
      <c r="AA19" s="12">
        <v>62</v>
      </c>
      <c r="AB19" s="12">
        <v>410</v>
      </c>
      <c r="AC19" s="12">
        <v>203</v>
      </c>
    </row>
    <row r="20" spans="1:29" ht="23.25" x14ac:dyDescent="0.35">
      <c r="A20" s="25" t="s">
        <v>31</v>
      </c>
      <c r="B20" s="42"/>
      <c r="C20" s="4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23.25" x14ac:dyDescent="0.35">
      <c r="A21" s="26" t="s">
        <v>32</v>
      </c>
      <c r="B21" s="70">
        <f t="shared" ref="B21:C27" si="2">SUM(D21+F21+H21+J21+L21+N21+P21+R21+T21+V21+X21+Z21+AB21)</f>
        <v>0</v>
      </c>
      <c r="C21" s="70">
        <f t="shared" si="2"/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6" t="s">
        <v>33</v>
      </c>
      <c r="B22" s="70">
        <f t="shared" si="2"/>
        <v>2718</v>
      </c>
      <c r="C22" s="70">
        <f t="shared" si="2"/>
        <v>1539</v>
      </c>
      <c r="D22" s="12">
        <v>618</v>
      </c>
      <c r="E22" s="12">
        <v>344</v>
      </c>
      <c r="F22" s="12">
        <v>162</v>
      </c>
      <c r="G22" s="12">
        <v>98</v>
      </c>
      <c r="H22" s="12">
        <v>217</v>
      </c>
      <c r="I22" s="12">
        <v>112</v>
      </c>
      <c r="J22" s="12">
        <v>154</v>
      </c>
      <c r="K22" s="12">
        <v>103</v>
      </c>
      <c r="L22" s="12">
        <v>142</v>
      </c>
      <c r="M22" s="12">
        <v>77</v>
      </c>
      <c r="N22" s="12">
        <v>229</v>
      </c>
      <c r="O22" s="12">
        <v>118</v>
      </c>
      <c r="P22" s="12">
        <v>174</v>
      </c>
      <c r="Q22" s="12">
        <v>98</v>
      </c>
      <c r="R22" s="12">
        <v>236</v>
      </c>
      <c r="S22" s="12">
        <v>131</v>
      </c>
      <c r="T22" s="12">
        <v>105</v>
      </c>
      <c r="U22" s="12">
        <v>58</v>
      </c>
      <c r="V22" s="12">
        <v>128</v>
      </c>
      <c r="W22" s="12">
        <v>83</v>
      </c>
      <c r="X22" s="12">
        <v>216</v>
      </c>
      <c r="Y22" s="12">
        <v>121</v>
      </c>
      <c r="Z22" s="12">
        <v>107</v>
      </c>
      <c r="AA22" s="12">
        <v>57</v>
      </c>
      <c r="AB22" s="12">
        <v>230</v>
      </c>
      <c r="AC22" s="12">
        <v>139</v>
      </c>
    </row>
    <row r="23" spans="1:29" ht="23.25" x14ac:dyDescent="0.35">
      <c r="A23" s="26" t="s">
        <v>34</v>
      </c>
      <c r="B23" s="70">
        <f t="shared" si="2"/>
        <v>2946</v>
      </c>
      <c r="C23" s="70">
        <f t="shared" si="2"/>
        <v>1851</v>
      </c>
      <c r="D23" s="12">
        <v>638</v>
      </c>
      <c r="E23" s="12">
        <v>402</v>
      </c>
      <c r="F23" s="12">
        <v>235</v>
      </c>
      <c r="G23" s="12">
        <v>154</v>
      </c>
      <c r="H23" s="12">
        <v>204</v>
      </c>
      <c r="I23" s="12">
        <v>169</v>
      </c>
      <c r="J23" s="12">
        <v>239</v>
      </c>
      <c r="K23" s="12">
        <v>118</v>
      </c>
      <c r="L23" s="12">
        <v>130</v>
      </c>
      <c r="M23" s="12">
        <v>77</v>
      </c>
      <c r="N23" s="12">
        <v>204</v>
      </c>
      <c r="O23" s="12">
        <v>114</v>
      </c>
      <c r="P23" s="12">
        <v>160</v>
      </c>
      <c r="Q23" s="12">
        <v>89</v>
      </c>
      <c r="R23" s="12">
        <v>245</v>
      </c>
      <c r="S23" s="12">
        <v>156</v>
      </c>
      <c r="T23" s="12">
        <v>104</v>
      </c>
      <c r="U23" s="12">
        <v>67</v>
      </c>
      <c r="V23" s="12">
        <v>144</v>
      </c>
      <c r="W23" s="12">
        <v>95</v>
      </c>
      <c r="X23" s="12">
        <v>274</v>
      </c>
      <c r="Y23" s="12">
        <v>169</v>
      </c>
      <c r="Z23" s="12">
        <v>114</v>
      </c>
      <c r="AA23" s="12">
        <v>62</v>
      </c>
      <c r="AB23" s="12">
        <v>255</v>
      </c>
      <c r="AC23" s="12">
        <v>179</v>
      </c>
    </row>
    <row r="24" spans="1:29" ht="23.25" x14ac:dyDescent="0.35">
      <c r="A24" s="26" t="s">
        <v>35</v>
      </c>
      <c r="B24" s="70">
        <f t="shared" si="2"/>
        <v>2101</v>
      </c>
      <c r="C24" s="70">
        <f t="shared" si="2"/>
        <v>1244</v>
      </c>
      <c r="D24" s="12">
        <v>421</v>
      </c>
      <c r="E24" s="12">
        <v>249</v>
      </c>
      <c r="F24" s="12">
        <v>207</v>
      </c>
      <c r="G24" s="12">
        <v>123</v>
      </c>
      <c r="H24" s="12">
        <v>111</v>
      </c>
      <c r="I24" s="12">
        <v>93</v>
      </c>
      <c r="J24" s="12">
        <v>95</v>
      </c>
      <c r="K24" s="12">
        <v>81</v>
      </c>
      <c r="L24" s="12">
        <v>96</v>
      </c>
      <c r="M24" s="12">
        <v>60</v>
      </c>
      <c r="N24" s="12">
        <v>156</v>
      </c>
      <c r="O24" s="12">
        <v>98</v>
      </c>
      <c r="P24" s="12">
        <v>104</v>
      </c>
      <c r="Q24" s="12">
        <v>57</v>
      </c>
      <c r="R24" s="12">
        <v>164</v>
      </c>
      <c r="S24" s="12">
        <v>95</v>
      </c>
      <c r="T24" s="12">
        <v>91</v>
      </c>
      <c r="U24" s="12">
        <v>53</v>
      </c>
      <c r="V24" s="12">
        <v>103</v>
      </c>
      <c r="W24" s="12">
        <v>70</v>
      </c>
      <c r="X24" s="12">
        <v>277</v>
      </c>
      <c r="Y24" s="12">
        <v>101</v>
      </c>
      <c r="Z24" s="12">
        <v>65</v>
      </c>
      <c r="AA24" s="12">
        <v>36</v>
      </c>
      <c r="AB24" s="12">
        <v>211</v>
      </c>
      <c r="AC24" s="12">
        <v>128</v>
      </c>
    </row>
    <row r="25" spans="1:29" ht="23.25" x14ac:dyDescent="0.35">
      <c r="A25" s="26" t="s">
        <v>36</v>
      </c>
      <c r="B25" s="70">
        <f t="shared" si="2"/>
        <v>1947</v>
      </c>
      <c r="C25" s="70">
        <f t="shared" si="2"/>
        <v>974</v>
      </c>
      <c r="D25" s="12">
        <v>466</v>
      </c>
      <c r="E25" s="12">
        <v>222</v>
      </c>
      <c r="F25" s="12">
        <v>155</v>
      </c>
      <c r="G25" s="12">
        <v>99</v>
      </c>
      <c r="H25" s="12">
        <v>219</v>
      </c>
      <c r="I25" s="12">
        <v>67</v>
      </c>
      <c r="J25" s="12">
        <v>144</v>
      </c>
      <c r="K25" s="12">
        <v>51</v>
      </c>
      <c r="L25" s="12">
        <v>97</v>
      </c>
      <c r="M25" s="12">
        <v>48</v>
      </c>
      <c r="N25" s="12">
        <v>165</v>
      </c>
      <c r="O25" s="12">
        <v>92</v>
      </c>
      <c r="P25" s="12">
        <v>90</v>
      </c>
      <c r="Q25" s="12">
        <v>42</v>
      </c>
      <c r="R25" s="12">
        <v>121</v>
      </c>
      <c r="S25" s="12">
        <v>63</v>
      </c>
      <c r="T25" s="12">
        <v>79</v>
      </c>
      <c r="U25" s="12">
        <v>42</v>
      </c>
      <c r="V25" s="12">
        <v>99</v>
      </c>
      <c r="W25" s="12">
        <v>57</v>
      </c>
      <c r="X25" s="12">
        <v>68</v>
      </c>
      <c r="Y25" s="12">
        <v>81</v>
      </c>
      <c r="Z25" s="12">
        <v>58</v>
      </c>
      <c r="AA25" s="12">
        <v>21</v>
      </c>
      <c r="AB25" s="12">
        <v>186</v>
      </c>
      <c r="AC25" s="12">
        <v>89</v>
      </c>
    </row>
    <row r="26" spans="1:29" ht="23.25" x14ac:dyDescent="0.35">
      <c r="A26" s="26" t="s">
        <v>37</v>
      </c>
      <c r="B26" s="70">
        <f t="shared" si="2"/>
        <v>278</v>
      </c>
      <c r="C26" s="70">
        <f t="shared" si="2"/>
        <v>109</v>
      </c>
      <c r="D26" s="12">
        <v>56</v>
      </c>
      <c r="E26" s="12">
        <v>22</v>
      </c>
      <c r="F26" s="12">
        <v>24</v>
      </c>
      <c r="G26" s="12">
        <v>7</v>
      </c>
      <c r="H26" s="12">
        <v>12</v>
      </c>
      <c r="I26" s="12">
        <v>5</v>
      </c>
      <c r="J26" s="12">
        <v>10</v>
      </c>
      <c r="K26" s="12">
        <v>4</v>
      </c>
      <c r="L26" s="12">
        <v>12</v>
      </c>
      <c r="M26" s="12">
        <v>5</v>
      </c>
      <c r="N26" s="12">
        <v>27</v>
      </c>
      <c r="O26" s="12">
        <v>8</v>
      </c>
      <c r="P26" s="12">
        <v>13</v>
      </c>
      <c r="Q26" s="12">
        <v>4</v>
      </c>
      <c r="R26" s="12">
        <v>17</v>
      </c>
      <c r="S26" s="12">
        <v>5</v>
      </c>
      <c r="T26" s="12">
        <v>11</v>
      </c>
      <c r="U26" s="12">
        <v>6</v>
      </c>
      <c r="V26" s="12">
        <v>15</v>
      </c>
      <c r="W26" s="12">
        <v>7</v>
      </c>
      <c r="X26" s="12">
        <v>25</v>
      </c>
      <c r="Y26" s="12">
        <v>11</v>
      </c>
      <c r="Z26" s="12">
        <v>13</v>
      </c>
      <c r="AA26" s="12">
        <v>5</v>
      </c>
      <c r="AB26" s="12">
        <v>43</v>
      </c>
      <c r="AC26" s="12">
        <v>20</v>
      </c>
    </row>
    <row r="27" spans="1:29" ht="23.25" x14ac:dyDescent="0.35">
      <c r="A27" s="26" t="s">
        <v>38</v>
      </c>
      <c r="B27" s="70">
        <f t="shared" si="2"/>
        <v>28</v>
      </c>
      <c r="C27" s="70">
        <f t="shared" si="2"/>
        <v>0</v>
      </c>
      <c r="D27" s="12">
        <v>8</v>
      </c>
      <c r="E27" s="12">
        <v>0</v>
      </c>
      <c r="F27" s="12">
        <v>2</v>
      </c>
      <c r="G27" s="12">
        <v>0</v>
      </c>
      <c r="H27" s="12">
        <v>2</v>
      </c>
      <c r="I27" s="12">
        <v>0</v>
      </c>
      <c r="J27" s="12">
        <v>2</v>
      </c>
      <c r="K27" s="12">
        <v>0</v>
      </c>
      <c r="L27" s="12">
        <v>0</v>
      </c>
      <c r="M27" s="12">
        <v>0</v>
      </c>
      <c r="N27" s="12">
        <v>2</v>
      </c>
      <c r="O27" s="12">
        <v>0</v>
      </c>
      <c r="P27" s="12">
        <v>0</v>
      </c>
      <c r="Q27" s="12">
        <v>0</v>
      </c>
      <c r="R27" s="12">
        <v>1</v>
      </c>
      <c r="S27" s="12">
        <v>0</v>
      </c>
      <c r="T27" s="12">
        <v>1</v>
      </c>
      <c r="U27" s="12">
        <v>0</v>
      </c>
      <c r="V27" s="12">
        <v>1</v>
      </c>
      <c r="W27" s="12">
        <v>0</v>
      </c>
      <c r="X27" s="12">
        <v>3</v>
      </c>
      <c r="Y27" s="12">
        <v>0</v>
      </c>
      <c r="Z27" s="12">
        <v>1</v>
      </c>
      <c r="AA27" s="12">
        <v>0</v>
      </c>
      <c r="AB27" s="12">
        <v>5</v>
      </c>
      <c r="AC27" s="12">
        <v>0</v>
      </c>
    </row>
    <row r="28" spans="1:29" ht="45.75" customHeight="1" x14ac:dyDescent="0.35">
      <c r="A28" s="27" t="s">
        <v>39</v>
      </c>
      <c r="B28" s="42"/>
      <c r="C28" s="4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23.25" x14ac:dyDescent="0.35">
      <c r="A29" s="26" t="s">
        <v>40</v>
      </c>
      <c r="B29" s="70">
        <f t="shared" ref="B29:C36" si="3">SUM(D29+F29+H29+J29+L29+N29+P29+R29+T29+V29+X29+Z29+AB29)</f>
        <v>581</v>
      </c>
      <c r="C29" s="70">
        <f t="shared" si="3"/>
        <v>170</v>
      </c>
      <c r="D29" s="12">
        <v>181</v>
      </c>
      <c r="E29" s="12">
        <v>52</v>
      </c>
      <c r="F29" s="12">
        <v>52</v>
      </c>
      <c r="G29" s="12">
        <v>26</v>
      </c>
      <c r="H29" s="18">
        <v>60</v>
      </c>
      <c r="I29" s="12">
        <v>12</v>
      </c>
      <c r="J29" s="12">
        <v>39</v>
      </c>
      <c r="K29" s="12">
        <v>9</v>
      </c>
      <c r="L29" s="12">
        <v>25</v>
      </c>
      <c r="M29" s="12">
        <v>3</v>
      </c>
      <c r="N29" s="12">
        <v>40</v>
      </c>
      <c r="O29" s="12">
        <v>7</v>
      </c>
      <c r="P29" s="12">
        <v>22</v>
      </c>
      <c r="Q29" s="12">
        <v>7</v>
      </c>
      <c r="R29" s="12">
        <v>31</v>
      </c>
      <c r="S29" s="12">
        <v>5</v>
      </c>
      <c r="T29" s="18">
        <v>18</v>
      </c>
      <c r="U29" s="12">
        <v>6</v>
      </c>
      <c r="V29" s="12">
        <v>21</v>
      </c>
      <c r="W29" s="12">
        <v>14</v>
      </c>
      <c r="X29" s="18">
        <v>38</v>
      </c>
      <c r="Y29" s="12">
        <v>14</v>
      </c>
      <c r="Z29" s="12">
        <v>15</v>
      </c>
      <c r="AA29" s="12">
        <v>7</v>
      </c>
      <c r="AB29" s="12">
        <v>39</v>
      </c>
      <c r="AC29" s="12">
        <v>8</v>
      </c>
    </row>
    <row r="30" spans="1:29" ht="23.25" x14ac:dyDescent="0.35">
      <c r="A30" s="26" t="s">
        <v>41</v>
      </c>
      <c r="B30" s="70">
        <f t="shared" si="3"/>
        <v>1172</v>
      </c>
      <c r="C30" s="70">
        <f t="shared" si="3"/>
        <v>437</v>
      </c>
      <c r="D30" s="12">
        <v>288</v>
      </c>
      <c r="E30" s="12">
        <v>123</v>
      </c>
      <c r="F30" s="12">
        <v>76</v>
      </c>
      <c r="G30" s="12">
        <v>39</v>
      </c>
      <c r="H30" s="18">
        <v>104</v>
      </c>
      <c r="I30" s="12">
        <v>32</v>
      </c>
      <c r="J30" s="12">
        <v>54</v>
      </c>
      <c r="K30" s="12">
        <v>22</v>
      </c>
      <c r="L30" s="12">
        <v>45</v>
      </c>
      <c r="M30" s="12">
        <v>22</v>
      </c>
      <c r="N30" s="12">
        <v>114</v>
      </c>
      <c r="O30" s="12">
        <v>26</v>
      </c>
      <c r="P30" s="12">
        <v>55</v>
      </c>
      <c r="Q30" s="12">
        <v>22</v>
      </c>
      <c r="R30" s="12">
        <v>98</v>
      </c>
      <c r="S30" s="12">
        <v>37</v>
      </c>
      <c r="T30" s="18">
        <v>53</v>
      </c>
      <c r="U30" s="12">
        <v>19</v>
      </c>
      <c r="V30" s="12">
        <v>68</v>
      </c>
      <c r="W30" s="12">
        <v>30</v>
      </c>
      <c r="X30" s="18">
        <v>90</v>
      </c>
      <c r="Y30" s="12">
        <v>25</v>
      </c>
      <c r="Z30" s="12">
        <v>49</v>
      </c>
      <c r="AA30" s="12">
        <v>10</v>
      </c>
      <c r="AB30" s="12">
        <v>78</v>
      </c>
      <c r="AC30" s="12">
        <v>30</v>
      </c>
    </row>
    <row r="31" spans="1:29" ht="23.25" x14ac:dyDescent="0.35">
      <c r="A31" s="26" t="s">
        <v>42</v>
      </c>
      <c r="B31" s="70">
        <f t="shared" si="3"/>
        <v>1040</v>
      </c>
      <c r="C31" s="70">
        <f t="shared" si="3"/>
        <v>535</v>
      </c>
      <c r="D31" s="12">
        <v>248</v>
      </c>
      <c r="E31" s="12">
        <v>112</v>
      </c>
      <c r="F31" s="12">
        <v>65</v>
      </c>
      <c r="G31" s="12">
        <v>38</v>
      </c>
      <c r="H31" s="18">
        <v>101</v>
      </c>
      <c r="I31" s="12">
        <v>47</v>
      </c>
      <c r="J31" s="12">
        <v>44</v>
      </c>
      <c r="K31" s="12">
        <v>30</v>
      </c>
      <c r="L31" s="12">
        <v>51</v>
      </c>
      <c r="M31" s="12">
        <v>25</v>
      </c>
      <c r="N31" s="12">
        <v>93</v>
      </c>
      <c r="O31" s="12">
        <v>54</v>
      </c>
      <c r="P31" s="12">
        <v>56</v>
      </c>
      <c r="Q31" s="12">
        <v>31</v>
      </c>
      <c r="R31" s="12">
        <v>82</v>
      </c>
      <c r="S31" s="12">
        <v>30</v>
      </c>
      <c r="T31" s="18">
        <v>37</v>
      </c>
      <c r="U31" s="12">
        <v>20</v>
      </c>
      <c r="V31" s="12">
        <v>51</v>
      </c>
      <c r="W31" s="12">
        <v>28</v>
      </c>
      <c r="X31" s="18">
        <v>89</v>
      </c>
      <c r="Y31" s="12">
        <v>42</v>
      </c>
      <c r="Z31" s="12">
        <v>27</v>
      </c>
      <c r="AA31" s="12">
        <v>14</v>
      </c>
      <c r="AB31" s="12">
        <v>96</v>
      </c>
      <c r="AC31" s="12">
        <v>64</v>
      </c>
    </row>
    <row r="32" spans="1:29" ht="23.25" x14ac:dyDescent="0.35">
      <c r="A32" s="26" t="s">
        <v>43</v>
      </c>
      <c r="B32" s="70">
        <f t="shared" si="3"/>
        <v>1466</v>
      </c>
      <c r="C32" s="70">
        <f t="shared" si="3"/>
        <v>744</v>
      </c>
      <c r="D32" s="12">
        <v>376</v>
      </c>
      <c r="E32" s="12">
        <v>196</v>
      </c>
      <c r="F32" s="12">
        <v>129</v>
      </c>
      <c r="G32" s="12">
        <v>77</v>
      </c>
      <c r="H32" s="18">
        <v>130</v>
      </c>
      <c r="I32" s="12">
        <v>71</v>
      </c>
      <c r="J32" s="12">
        <v>89</v>
      </c>
      <c r="K32" s="12">
        <v>33</v>
      </c>
      <c r="L32" s="12">
        <v>65</v>
      </c>
      <c r="M32" s="12">
        <v>29</v>
      </c>
      <c r="N32" s="12">
        <v>93</v>
      </c>
      <c r="O32" s="12">
        <v>60</v>
      </c>
      <c r="P32" s="12">
        <v>91</v>
      </c>
      <c r="Q32" s="12">
        <v>35</v>
      </c>
      <c r="R32" s="12">
        <v>96</v>
      </c>
      <c r="S32" s="12">
        <v>45</v>
      </c>
      <c r="T32" s="18">
        <v>59</v>
      </c>
      <c r="U32" s="12">
        <v>26</v>
      </c>
      <c r="V32" s="12">
        <v>63</v>
      </c>
      <c r="W32" s="12">
        <v>28</v>
      </c>
      <c r="X32" s="18">
        <v>119</v>
      </c>
      <c r="Y32" s="12">
        <v>57</v>
      </c>
      <c r="Z32" s="12">
        <v>52</v>
      </c>
      <c r="AA32" s="12">
        <v>29</v>
      </c>
      <c r="AB32" s="12">
        <v>104</v>
      </c>
      <c r="AC32" s="12">
        <v>58</v>
      </c>
    </row>
    <row r="33" spans="1:29" ht="23.25" x14ac:dyDescent="0.35">
      <c r="A33" s="26" t="s">
        <v>44</v>
      </c>
      <c r="B33" s="70">
        <f t="shared" si="3"/>
        <v>1563</v>
      </c>
      <c r="C33" s="70">
        <f t="shared" si="3"/>
        <v>806</v>
      </c>
      <c r="D33" s="12">
        <v>394</v>
      </c>
      <c r="E33" s="12">
        <v>221</v>
      </c>
      <c r="F33" s="12">
        <v>92</v>
      </c>
      <c r="G33" s="12">
        <v>52</v>
      </c>
      <c r="H33" s="18">
        <v>118</v>
      </c>
      <c r="I33" s="12">
        <v>69</v>
      </c>
      <c r="J33" s="12">
        <v>108</v>
      </c>
      <c r="K33" s="12">
        <v>53</v>
      </c>
      <c r="L33" s="12">
        <v>66</v>
      </c>
      <c r="M33" s="12">
        <v>34</v>
      </c>
      <c r="N33" s="12">
        <v>120</v>
      </c>
      <c r="O33" s="12">
        <v>55</v>
      </c>
      <c r="P33" s="12">
        <v>91</v>
      </c>
      <c r="Q33" s="12">
        <v>38</v>
      </c>
      <c r="R33" s="12">
        <v>125</v>
      </c>
      <c r="S33" s="12">
        <v>67</v>
      </c>
      <c r="T33" s="18">
        <v>60</v>
      </c>
      <c r="U33" s="12">
        <v>35</v>
      </c>
      <c r="V33" s="12">
        <v>78</v>
      </c>
      <c r="W33" s="12">
        <v>47</v>
      </c>
      <c r="X33" s="18">
        <v>121</v>
      </c>
      <c r="Y33" s="12">
        <v>61</v>
      </c>
      <c r="Z33" s="12">
        <v>62</v>
      </c>
      <c r="AA33" s="12">
        <v>22</v>
      </c>
      <c r="AB33" s="12">
        <v>128</v>
      </c>
      <c r="AC33" s="12">
        <v>52</v>
      </c>
    </row>
    <row r="34" spans="1:29" ht="20.25" customHeight="1" x14ac:dyDescent="0.35">
      <c r="A34" s="26" t="s">
        <v>45</v>
      </c>
      <c r="B34" s="70">
        <f t="shared" si="3"/>
        <v>4196</v>
      </c>
      <c r="C34" s="70">
        <f t="shared" si="3"/>
        <v>3025</v>
      </c>
      <c r="D34" s="12">
        <v>720</v>
      </c>
      <c r="E34" s="12">
        <v>535</v>
      </c>
      <c r="F34" s="12">
        <v>371</v>
      </c>
      <c r="G34" s="12">
        <v>249</v>
      </c>
      <c r="H34" s="12">
        <v>252</v>
      </c>
      <c r="I34" s="12">
        <v>215</v>
      </c>
      <c r="J34" s="12">
        <v>310</v>
      </c>
      <c r="K34" s="12">
        <v>210</v>
      </c>
      <c r="L34" s="12">
        <v>225</v>
      </c>
      <c r="M34" s="12">
        <v>154</v>
      </c>
      <c r="N34" s="12">
        <v>323</v>
      </c>
      <c r="O34" s="12">
        <v>228</v>
      </c>
      <c r="P34" s="12">
        <v>226</v>
      </c>
      <c r="Q34" s="12">
        <v>157</v>
      </c>
      <c r="R34" s="12">
        <v>352</v>
      </c>
      <c r="S34" s="12">
        <v>266</v>
      </c>
      <c r="T34" s="12">
        <v>164</v>
      </c>
      <c r="U34" s="12">
        <v>120</v>
      </c>
      <c r="V34" s="12">
        <v>209</v>
      </c>
      <c r="W34" s="12">
        <v>165</v>
      </c>
      <c r="X34" s="12">
        <v>406</v>
      </c>
      <c r="Y34" s="12">
        <v>284</v>
      </c>
      <c r="Z34" s="12">
        <v>153</v>
      </c>
      <c r="AA34" s="12">
        <v>99</v>
      </c>
      <c r="AB34" s="12">
        <v>485</v>
      </c>
      <c r="AC34" s="12">
        <v>343</v>
      </c>
    </row>
    <row r="35" spans="1:29" ht="23.25" x14ac:dyDescent="0.35">
      <c r="A35" s="28" t="s">
        <v>46</v>
      </c>
      <c r="B35" s="70">
        <f t="shared" si="3"/>
        <v>110</v>
      </c>
      <c r="C35" s="70">
        <f t="shared" si="3"/>
        <v>53</v>
      </c>
      <c r="D35" s="12">
        <v>0</v>
      </c>
      <c r="E35" s="12">
        <v>0</v>
      </c>
      <c r="F35" s="12">
        <v>0</v>
      </c>
      <c r="G35" s="12">
        <v>0</v>
      </c>
      <c r="H35" s="12">
        <v>15</v>
      </c>
      <c r="I35" s="12">
        <v>6</v>
      </c>
      <c r="J35" s="12">
        <v>2</v>
      </c>
      <c r="K35" s="12">
        <v>1</v>
      </c>
      <c r="L35" s="12">
        <v>8</v>
      </c>
      <c r="M35" s="12">
        <v>4</v>
      </c>
      <c r="N35" s="12">
        <v>19</v>
      </c>
      <c r="O35" s="12">
        <v>10</v>
      </c>
      <c r="P35" s="12">
        <v>11</v>
      </c>
      <c r="Q35" s="12">
        <v>6</v>
      </c>
      <c r="R35" s="12">
        <v>15</v>
      </c>
      <c r="S35" s="12">
        <v>7</v>
      </c>
      <c r="T35" s="12">
        <v>12</v>
      </c>
      <c r="U35" s="12">
        <v>6</v>
      </c>
      <c r="V35" s="12">
        <v>9</v>
      </c>
      <c r="W35" s="12">
        <v>5</v>
      </c>
      <c r="X35" s="12">
        <v>11</v>
      </c>
      <c r="Y35" s="12">
        <v>5</v>
      </c>
      <c r="Z35" s="12">
        <v>7</v>
      </c>
      <c r="AA35" s="12">
        <v>3</v>
      </c>
      <c r="AB35" s="12">
        <v>1</v>
      </c>
      <c r="AC35" s="12">
        <v>0</v>
      </c>
    </row>
    <row r="36" spans="1:29" ht="23.25" x14ac:dyDescent="0.35">
      <c r="A36" s="20" t="s">
        <v>22</v>
      </c>
      <c r="B36" s="70">
        <f t="shared" si="3"/>
        <v>38</v>
      </c>
      <c r="C36" s="70">
        <f t="shared" si="3"/>
        <v>11</v>
      </c>
      <c r="D36" s="12">
        <v>0</v>
      </c>
      <c r="E36" s="12">
        <v>0</v>
      </c>
      <c r="F36" s="12">
        <v>0</v>
      </c>
      <c r="G36" s="12">
        <v>0</v>
      </c>
      <c r="H36" s="12">
        <v>10</v>
      </c>
      <c r="I36" s="12">
        <v>2</v>
      </c>
      <c r="J36" s="12">
        <v>0</v>
      </c>
      <c r="K36" s="12">
        <v>0</v>
      </c>
      <c r="L36" s="12">
        <v>3</v>
      </c>
      <c r="M36" s="12">
        <v>2</v>
      </c>
      <c r="N36" s="12">
        <v>4</v>
      </c>
      <c r="O36" s="12">
        <v>1</v>
      </c>
      <c r="P36" s="12">
        <v>5</v>
      </c>
      <c r="Q36" s="12">
        <v>2</v>
      </c>
      <c r="R36" s="12">
        <v>4</v>
      </c>
      <c r="S36" s="12">
        <v>2</v>
      </c>
      <c r="T36" s="12">
        <v>4</v>
      </c>
      <c r="U36" s="12">
        <v>1</v>
      </c>
      <c r="V36" s="12">
        <v>3</v>
      </c>
      <c r="W36" s="12">
        <v>1</v>
      </c>
      <c r="X36" s="12">
        <v>3</v>
      </c>
      <c r="Y36" s="12">
        <v>0</v>
      </c>
      <c r="Z36" s="12">
        <v>2</v>
      </c>
      <c r="AA36" s="12">
        <v>0</v>
      </c>
      <c r="AB36" s="12">
        <v>0</v>
      </c>
      <c r="AC36" s="12">
        <v>0</v>
      </c>
    </row>
    <row r="37" spans="1:29" ht="8.25" customHeight="1" x14ac:dyDescent="0.35">
      <c r="A37" s="29"/>
      <c r="B37" s="42"/>
      <c r="C37" s="4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23.25" x14ac:dyDescent="0.35">
      <c r="A38" s="10" t="s">
        <v>62</v>
      </c>
      <c r="B38" s="68">
        <f>SUM(D38+F38+H38+J38+L38+N38+P38+R38+T38+V38+X38+Z38+AB38)</f>
        <v>1589</v>
      </c>
      <c r="C38" s="45" t="s">
        <v>48</v>
      </c>
      <c r="D38" s="57">
        <v>675</v>
      </c>
      <c r="E38" s="58" t="s">
        <v>48</v>
      </c>
      <c r="F38" s="57">
        <v>172</v>
      </c>
      <c r="G38" s="58" t="s">
        <v>48</v>
      </c>
      <c r="H38" s="57">
        <v>46</v>
      </c>
      <c r="I38" s="58" t="s">
        <v>48</v>
      </c>
      <c r="J38" s="57">
        <v>6</v>
      </c>
      <c r="K38" s="58" t="s">
        <v>48</v>
      </c>
      <c r="L38" s="57">
        <v>90</v>
      </c>
      <c r="M38" s="58" t="s">
        <v>48</v>
      </c>
      <c r="N38" s="57">
        <v>84</v>
      </c>
      <c r="O38" s="58" t="s">
        <v>48</v>
      </c>
      <c r="P38" s="57">
        <v>101</v>
      </c>
      <c r="Q38" s="58" t="s">
        <v>48</v>
      </c>
      <c r="R38" s="57">
        <v>42</v>
      </c>
      <c r="S38" s="58" t="s">
        <v>48</v>
      </c>
      <c r="T38" s="57">
        <v>65</v>
      </c>
      <c r="U38" s="58" t="s">
        <v>48</v>
      </c>
      <c r="V38" s="59">
        <v>131</v>
      </c>
      <c r="W38" s="58" t="s">
        <v>48</v>
      </c>
      <c r="X38" s="57">
        <v>78</v>
      </c>
      <c r="Y38" s="58" t="s">
        <v>48</v>
      </c>
      <c r="Z38" s="57">
        <v>37</v>
      </c>
      <c r="AA38" s="58" t="s">
        <v>48</v>
      </c>
      <c r="AB38" s="57">
        <v>62</v>
      </c>
      <c r="AC38" s="58" t="s">
        <v>48</v>
      </c>
    </row>
    <row r="39" spans="1:29" ht="23.25" x14ac:dyDescent="0.35">
      <c r="A39" s="17" t="s">
        <v>49</v>
      </c>
      <c r="B39" s="68">
        <f>SUM(D39+F39+H39+J39+L39+N39+P39+R39+T39+V39+X39+Z39+AB39)</f>
        <v>1264</v>
      </c>
      <c r="C39" s="45" t="s">
        <v>48</v>
      </c>
      <c r="D39" s="57">
        <v>467</v>
      </c>
      <c r="E39" s="58" t="s">
        <v>48</v>
      </c>
      <c r="F39" s="57">
        <v>158</v>
      </c>
      <c r="G39" s="58" t="s">
        <v>48</v>
      </c>
      <c r="H39" s="57">
        <v>25</v>
      </c>
      <c r="I39" s="58" t="s">
        <v>48</v>
      </c>
      <c r="J39" s="57">
        <v>7</v>
      </c>
      <c r="K39" s="58" t="s">
        <v>48</v>
      </c>
      <c r="L39" s="57">
        <v>78</v>
      </c>
      <c r="M39" s="58" t="s">
        <v>48</v>
      </c>
      <c r="N39" s="57">
        <v>81</v>
      </c>
      <c r="O39" s="58" t="s">
        <v>48</v>
      </c>
      <c r="P39" s="57">
        <v>88</v>
      </c>
      <c r="Q39" s="58" t="s">
        <v>48</v>
      </c>
      <c r="R39" s="57">
        <v>39</v>
      </c>
      <c r="S39" s="58" t="s">
        <v>48</v>
      </c>
      <c r="T39" s="57">
        <v>54</v>
      </c>
      <c r="U39" s="58" t="s">
        <v>48</v>
      </c>
      <c r="V39" s="60">
        <v>111</v>
      </c>
      <c r="W39" s="58" t="s">
        <v>48</v>
      </c>
      <c r="X39" s="57">
        <v>62</v>
      </c>
      <c r="Y39" s="58" t="s">
        <v>48</v>
      </c>
      <c r="Z39" s="57">
        <v>36</v>
      </c>
      <c r="AA39" s="58" t="s">
        <v>48</v>
      </c>
      <c r="AB39" s="57">
        <v>58</v>
      </c>
      <c r="AC39" s="58" t="s">
        <v>48</v>
      </c>
    </row>
    <row r="40" spans="1:29" ht="23.25" x14ac:dyDescent="0.35">
      <c r="A40" s="10" t="s">
        <v>63</v>
      </c>
      <c r="B40" s="68">
        <f>SUM(D40+F40+H40+J40+L40+N40+P40+R40+T40+V40+X40+Z40+AB40)</f>
        <v>4642</v>
      </c>
      <c r="C40" s="68">
        <f>SUM(E40+G40+I40+K40+M40+O40+Q40+S40+U40+W40+Y40+AA40+AC40)</f>
        <v>1594</v>
      </c>
      <c r="D40" s="57">
        <v>1287</v>
      </c>
      <c r="E40" s="57">
        <v>480</v>
      </c>
      <c r="F40" s="57">
        <v>393</v>
      </c>
      <c r="G40" s="57">
        <v>122</v>
      </c>
      <c r="H40" s="57">
        <v>641</v>
      </c>
      <c r="I40" s="57">
        <v>187</v>
      </c>
      <c r="J40" s="57">
        <v>215</v>
      </c>
      <c r="K40" s="57">
        <v>107</v>
      </c>
      <c r="L40" s="57">
        <v>188</v>
      </c>
      <c r="M40" s="57">
        <v>55</v>
      </c>
      <c r="N40" s="57">
        <v>261</v>
      </c>
      <c r="O40" s="57">
        <v>92</v>
      </c>
      <c r="P40" s="57">
        <v>349</v>
      </c>
      <c r="Q40" s="57">
        <v>125</v>
      </c>
      <c r="R40" s="57">
        <v>195</v>
      </c>
      <c r="S40" s="57">
        <v>52</v>
      </c>
      <c r="T40" s="57">
        <v>95</v>
      </c>
      <c r="U40" s="57">
        <v>35</v>
      </c>
      <c r="V40" s="57">
        <v>231</v>
      </c>
      <c r="W40" s="57">
        <v>98</v>
      </c>
      <c r="X40" s="57">
        <v>339</v>
      </c>
      <c r="Y40" s="57">
        <v>115</v>
      </c>
      <c r="Z40" s="57">
        <v>155</v>
      </c>
      <c r="AA40" s="57">
        <v>22</v>
      </c>
      <c r="AB40" s="57">
        <v>293</v>
      </c>
      <c r="AC40" s="57">
        <v>104</v>
      </c>
    </row>
    <row r="41" spans="1:29" ht="23.25" x14ac:dyDescent="0.35">
      <c r="A41" s="17" t="s">
        <v>51</v>
      </c>
      <c r="B41" s="70">
        <f>SUM(D41+F41+H41+J41+L41+N41+P41+R41+T41+V41+X41+Z41+AB41)</f>
        <v>761</v>
      </c>
      <c r="C41" s="70">
        <f>SUM(E41+G41+I41+K41+M41+O41+Q41+S41+U41+W41+Y41+AA41+AC41)</f>
        <v>192</v>
      </c>
      <c r="D41" s="57">
        <v>190</v>
      </c>
      <c r="E41" s="57">
        <v>64</v>
      </c>
      <c r="F41" s="57">
        <v>79</v>
      </c>
      <c r="G41" s="57">
        <v>31</v>
      </c>
      <c r="H41" s="57">
        <v>208</v>
      </c>
      <c r="I41" s="57">
        <v>31</v>
      </c>
      <c r="J41" s="57">
        <v>99</v>
      </c>
      <c r="K41" s="57">
        <v>25</v>
      </c>
      <c r="L41" s="57">
        <v>22</v>
      </c>
      <c r="M41" s="57">
        <v>4</v>
      </c>
      <c r="N41" s="57">
        <v>32</v>
      </c>
      <c r="O41" s="57">
        <v>7</v>
      </c>
      <c r="P41" s="57">
        <v>39</v>
      </c>
      <c r="Q41" s="57">
        <v>11</v>
      </c>
      <c r="R41" s="57">
        <v>8</v>
      </c>
      <c r="S41" s="57">
        <v>2</v>
      </c>
      <c r="T41" s="57">
        <v>13</v>
      </c>
      <c r="U41" s="57">
        <v>4</v>
      </c>
      <c r="V41" s="57">
        <v>16</v>
      </c>
      <c r="W41" s="57">
        <v>5</v>
      </c>
      <c r="X41" s="57">
        <v>22</v>
      </c>
      <c r="Y41" s="57">
        <v>2</v>
      </c>
      <c r="Z41" s="57">
        <v>8</v>
      </c>
      <c r="AA41" s="57">
        <v>2</v>
      </c>
      <c r="AB41" s="57">
        <v>25</v>
      </c>
      <c r="AC41" s="57">
        <v>4</v>
      </c>
    </row>
    <row r="42" spans="1:29" ht="23.25" x14ac:dyDescent="0.35">
      <c r="A42" s="10" t="s">
        <v>60</v>
      </c>
      <c r="B42" s="70">
        <f>SUM(D42+F42+H42+J42+L42+N42+P42+R42+T42+V42+X42+Z42+AB42)</f>
        <v>499</v>
      </c>
      <c r="C42" s="70">
        <f>SUM(E42+G42+I42+K42+M42+O42+Q42+S42+U42+W42+Y42+AA42+AC42)</f>
        <v>338</v>
      </c>
      <c r="D42" s="57">
        <v>194</v>
      </c>
      <c r="E42" s="57">
        <v>118</v>
      </c>
      <c r="F42" s="57">
        <v>51</v>
      </c>
      <c r="G42" s="57">
        <v>31</v>
      </c>
      <c r="H42" s="57">
        <v>39</v>
      </c>
      <c r="I42" s="57">
        <v>30</v>
      </c>
      <c r="J42" s="57">
        <v>28</v>
      </c>
      <c r="K42" s="57">
        <v>16</v>
      </c>
      <c r="L42" s="57">
        <v>31</v>
      </c>
      <c r="M42" s="57">
        <v>23</v>
      </c>
      <c r="N42" s="57">
        <v>25</v>
      </c>
      <c r="O42" s="57">
        <v>24</v>
      </c>
      <c r="P42" s="57">
        <v>31</v>
      </c>
      <c r="Q42" s="57">
        <v>21</v>
      </c>
      <c r="R42" s="57">
        <v>20</v>
      </c>
      <c r="S42" s="57">
        <v>16</v>
      </c>
      <c r="T42" s="57">
        <v>15</v>
      </c>
      <c r="U42" s="57">
        <v>11</v>
      </c>
      <c r="V42" s="57">
        <v>20</v>
      </c>
      <c r="W42" s="57">
        <v>14</v>
      </c>
      <c r="X42" s="57">
        <v>21</v>
      </c>
      <c r="Y42" s="57">
        <v>16</v>
      </c>
      <c r="Z42" s="57">
        <v>12</v>
      </c>
      <c r="AA42" s="57">
        <v>9</v>
      </c>
      <c r="AB42" s="57">
        <v>12</v>
      </c>
      <c r="AC42" s="57">
        <v>9</v>
      </c>
    </row>
    <row r="43" spans="1:29" ht="1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  <row r="44" spans="1:29" x14ac:dyDescent="0.25">
      <c r="B44" s="61" t="b">
        <f t="shared" ref="B44:AC44" si="4">AND(SUM(B15:B19)=B7,SUM(B21:B27)=B7,SUM(B29:B34)=B7)</f>
        <v>1</v>
      </c>
      <c r="C44" s="61" t="b">
        <f t="shared" si="4"/>
        <v>1</v>
      </c>
      <c r="D44" s="61" t="b">
        <f t="shared" si="4"/>
        <v>1</v>
      </c>
      <c r="E44" s="61" t="b">
        <f t="shared" si="4"/>
        <v>1</v>
      </c>
      <c r="F44" s="61" t="b">
        <f t="shared" si="4"/>
        <v>1</v>
      </c>
      <c r="G44" s="61" t="b">
        <f t="shared" si="4"/>
        <v>1</v>
      </c>
      <c r="H44" s="61" t="b">
        <f t="shared" si="4"/>
        <v>1</v>
      </c>
      <c r="I44" s="61" t="b">
        <f t="shared" si="4"/>
        <v>1</v>
      </c>
      <c r="J44" s="61" t="b">
        <f t="shared" si="4"/>
        <v>1</v>
      </c>
      <c r="K44" s="61" t="b">
        <f t="shared" si="4"/>
        <v>1</v>
      </c>
      <c r="L44" s="61" t="b">
        <f t="shared" si="4"/>
        <v>1</v>
      </c>
      <c r="M44" s="61" t="b">
        <f t="shared" si="4"/>
        <v>1</v>
      </c>
      <c r="N44" s="61" t="b">
        <f t="shared" si="4"/>
        <v>1</v>
      </c>
      <c r="O44" s="61" t="b">
        <f t="shared" si="4"/>
        <v>1</v>
      </c>
      <c r="P44" s="61" t="b">
        <f t="shared" si="4"/>
        <v>1</v>
      </c>
      <c r="Q44" s="61" t="b">
        <f t="shared" si="4"/>
        <v>1</v>
      </c>
      <c r="R44" s="61" t="b">
        <f t="shared" si="4"/>
        <v>1</v>
      </c>
      <c r="S44" s="61" t="b">
        <f t="shared" si="4"/>
        <v>1</v>
      </c>
      <c r="T44" s="61" t="b">
        <f t="shared" si="4"/>
        <v>1</v>
      </c>
      <c r="U44" s="61" t="b">
        <f t="shared" si="4"/>
        <v>1</v>
      </c>
      <c r="V44" s="61" t="b">
        <f t="shared" si="4"/>
        <v>1</v>
      </c>
      <c r="W44" s="61" t="b">
        <f t="shared" si="4"/>
        <v>1</v>
      </c>
      <c r="X44" s="61" t="b">
        <f t="shared" si="4"/>
        <v>1</v>
      </c>
      <c r="Y44" s="61" t="b">
        <f t="shared" si="4"/>
        <v>1</v>
      </c>
      <c r="Z44" s="61" t="b">
        <f t="shared" si="4"/>
        <v>1</v>
      </c>
      <c r="AA44" s="61" t="b">
        <f t="shared" si="4"/>
        <v>1</v>
      </c>
      <c r="AB44" s="61" t="b">
        <f t="shared" si="4"/>
        <v>1</v>
      </c>
      <c r="AC44" s="61" t="b">
        <f t="shared" si="4"/>
        <v>1</v>
      </c>
    </row>
    <row r="45" spans="1:29" x14ac:dyDescent="0.25">
      <c r="B45" s="61">
        <f t="shared" ref="B45:AC45" si="5">SUM(B15:B19)</f>
        <v>10018</v>
      </c>
      <c r="C45" s="61">
        <f t="shared" si="5"/>
        <v>5717</v>
      </c>
      <c r="D45" s="61">
        <f t="shared" si="5"/>
        <v>2207</v>
      </c>
      <c r="E45" s="61">
        <f t="shared" si="5"/>
        <v>1239</v>
      </c>
      <c r="F45" s="61">
        <f t="shared" si="5"/>
        <v>785</v>
      </c>
      <c r="G45" s="61">
        <f t="shared" si="5"/>
        <v>481</v>
      </c>
      <c r="H45" s="61">
        <f t="shared" si="5"/>
        <v>765</v>
      </c>
      <c r="I45" s="61">
        <f t="shared" si="5"/>
        <v>446</v>
      </c>
      <c r="J45" s="61">
        <f t="shared" si="5"/>
        <v>644</v>
      </c>
      <c r="K45" s="61">
        <f t="shared" si="5"/>
        <v>357</v>
      </c>
      <c r="L45" s="61">
        <f t="shared" si="5"/>
        <v>477</v>
      </c>
      <c r="M45" s="61">
        <f t="shared" si="5"/>
        <v>267</v>
      </c>
      <c r="N45" s="61">
        <f t="shared" si="5"/>
        <v>783</v>
      </c>
      <c r="O45" s="61">
        <f t="shared" si="5"/>
        <v>430</v>
      </c>
      <c r="P45" s="61">
        <f t="shared" si="5"/>
        <v>541</v>
      </c>
      <c r="Q45" s="61">
        <f t="shared" si="5"/>
        <v>290</v>
      </c>
      <c r="R45" s="61">
        <f t="shared" si="5"/>
        <v>784</v>
      </c>
      <c r="S45" s="61">
        <f t="shared" si="5"/>
        <v>450</v>
      </c>
      <c r="T45" s="61">
        <f t="shared" si="5"/>
        <v>391</v>
      </c>
      <c r="U45" s="61">
        <f t="shared" si="5"/>
        <v>226</v>
      </c>
      <c r="V45" s="61">
        <f t="shared" si="5"/>
        <v>490</v>
      </c>
      <c r="W45" s="61">
        <f t="shared" si="5"/>
        <v>312</v>
      </c>
      <c r="X45" s="61">
        <f t="shared" si="5"/>
        <v>863</v>
      </c>
      <c r="Y45" s="61">
        <f t="shared" si="5"/>
        <v>483</v>
      </c>
      <c r="Z45" s="61">
        <f t="shared" si="5"/>
        <v>358</v>
      </c>
      <c r="AA45" s="61">
        <f t="shared" si="5"/>
        <v>181</v>
      </c>
      <c r="AB45" s="61">
        <f t="shared" si="5"/>
        <v>930</v>
      </c>
      <c r="AC45" s="61">
        <f t="shared" si="5"/>
        <v>555</v>
      </c>
    </row>
    <row r="46" spans="1:29" x14ac:dyDescent="0.25">
      <c r="B46" s="61">
        <f t="shared" ref="B46:AC46" si="6">SUM(B21:B27)</f>
        <v>10018</v>
      </c>
      <c r="C46" s="61">
        <f t="shared" si="6"/>
        <v>5717</v>
      </c>
      <c r="D46" s="61">
        <f t="shared" si="6"/>
        <v>2207</v>
      </c>
      <c r="E46" s="61">
        <f t="shared" si="6"/>
        <v>1239</v>
      </c>
      <c r="F46" s="61">
        <f t="shared" si="6"/>
        <v>785</v>
      </c>
      <c r="G46" s="61">
        <f t="shared" si="6"/>
        <v>481</v>
      </c>
      <c r="H46" s="61">
        <f t="shared" si="6"/>
        <v>765</v>
      </c>
      <c r="I46" s="61">
        <f t="shared" si="6"/>
        <v>446</v>
      </c>
      <c r="J46" s="61">
        <f t="shared" si="6"/>
        <v>644</v>
      </c>
      <c r="K46" s="61">
        <f t="shared" si="6"/>
        <v>357</v>
      </c>
      <c r="L46" s="61">
        <f t="shared" si="6"/>
        <v>477</v>
      </c>
      <c r="M46" s="61">
        <f t="shared" si="6"/>
        <v>267</v>
      </c>
      <c r="N46" s="61">
        <f t="shared" si="6"/>
        <v>783</v>
      </c>
      <c r="O46" s="61">
        <f t="shared" si="6"/>
        <v>430</v>
      </c>
      <c r="P46" s="61">
        <f t="shared" si="6"/>
        <v>541</v>
      </c>
      <c r="Q46" s="61">
        <f t="shared" si="6"/>
        <v>290</v>
      </c>
      <c r="R46" s="61">
        <f t="shared" si="6"/>
        <v>784</v>
      </c>
      <c r="S46" s="61">
        <f t="shared" si="6"/>
        <v>450</v>
      </c>
      <c r="T46" s="61">
        <f t="shared" si="6"/>
        <v>391</v>
      </c>
      <c r="U46" s="61">
        <f t="shared" si="6"/>
        <v>226</v>
      </c>
      <c r="V46" s="61">
        <f t="shared" si="6"/>
        <v>490</v>
      </c>
      <c r="W46" s="61">
        <f t="shared" si="6"/>
        <v>312</v>
      </c>
      <c r="X46" s="61">
        <f t="shared" si="6"/>
        <v>863</v>
      </c>
      <c r="Y46" s="61">
        <f t="shared" si="6"/>
        <v>483</v>
      </c>
      <c r="Z46" s="61">
        <f t="shared" si="6"/>
        <v>358</v>
      </c>
      <c r="AA46" s="61">
        <f t="shared" si="6"/>
        <v>181</v>
      </c>
      <c r="AB46" s="61">
        <f t="shared" si="6"/>
        <v>930</v>
      </c>
      <c r="AC46" s="61">
        <f t="shared" si="6"/>
        <v>555</v>
      </c>
    </row>
    <row r="47" spans="1:29" x14ac:dyDescent="0.25">
      <c r="B47" s="61">
        <f t="shared" ref="B47:AC47" si="7">SUM(B29:B34)</f>
        <v>10018</v>
      </c>
      <c r="C47" s="61">
        <f t="shared" si="7"/>
        <v>5717</v>
      </c>
      <c r="D47" s="61">
        <f t="shared" si="7"/>
        <v>2207</v>
      </c>
      <c r="E47" s="61">
        <f t="shared" si="7"/>
        <v>1239</v>
      </c>
      <c r="F47" s="61">
        <f t="shared" si="7"/>
        <v>785</v>
      </c>
      <c r="G47" s="61">
        <f t="shared" si="7"/>
        <v>481</v>
      </c>
      <c r="H47" s="61">
        <f t="shared" si="7"/>
        <v>765</v>
      </c>
      <c r="I47" s="61">
        <f t="shared" si="7"/>
        <v>446</v>
      </c>
      <c r="J47" s="61">
        <f t="shared" si="7"/>
        <v>644</v>
      </c>
      <c r="K47" s="61">
        <f t="shared" si="7"/>
        <v>357</v>
      </c>
      <c r="L47" s="61">
        <f t="shared" si="7"/>
        <v>477</v>
      </c>
      <c r="M47" s="61">
        <f t="shared" si="7"/>
        <v>267</v>
      </c>
      <c r="N47" s="61">
        <f t="shared" si="7"/>
        <v>783</v>
      </c>
      <c r="O47" s="61">
        <f t="shared" si="7"/>
        <v>430</v>
      </c>
      <c r="P47" s="61">
        <f t="shared" si="7"/>
        <v>541</v>
      </c>
      <c r="Q47" s="61">
        <f t="shared" si="7"/>
        <v>290</v>
      </c>
      <c r="R47" s="61">
        <f t="shared" si="7"/>
        <v>784</v>
      </c>
      <c r="S47" s="61">
        <f t="shared" si="7"/>
        <v>450</v>
      </c>
      <c r="T47" s="61">
        <f t="shared" si="7"/>
        <v>391</v>
      </c>
      <c r="U47" s="61">
        <f t="shared" si="7"/>
        <v>226</v>
      </c>
      <c r="V47" s="61">
        <f t="shared" si="7"/>
        <v>490</v>
      </c>
      <c r="W47" s="61">
        <f t="shared" si="7"/>
        <v>312</v>
      </c>
      <c r="X47" s="61">
        <f t="shared" si="7"/>
        <v>863</v>
      </c>
      <c r="Y47" s="61">
        <f t="shared" si="7"/>
        <v>483</v>
      </c>
      <c r="Z47" s="61">
        <f t="shared" si="7"/>
        <v>358</v>
      </c>
      <c r="AA47" s="61">
        <f t="shared" si="7"/>
        <v>181</v>
      </c>
      <c r="AB47" s="61">
        <f t="shared" si="7"/>
        <v>930</v>
      </c>
      <c r="AC47" s="61">
        <f t="shared" si="7"/>
        <v>555</v>
      </c>
    </row>
    <row r="48" spans="1:29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2:29" ht="20.25" x14ac:dyDescent="0.3">
      <c r="B49" s="63"/>
      <c r="C49" s="63"/>
      <c r="D49" s="63"/>
      <c r="E49" s="63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2:29" x14ac:dyDescent="0.25">
      <c r="B50" s="71"/>
      <c r="C50" s="72" t="s">
        <v>64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2:29" x14ac:dyDescent="0.25"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</row>
    <row r="52" spans="2:29" x14ac:dyDescent="0.25"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</row>
    <row r="53" spans="2:29" x14ac:dyDescent="0.25">
      <c r="V53" s="54"/>
      <c r="W53" s="54"/>
      <c r="X53" s="54"/>
      <c r="Y53" s="54"/>
      <c r="Z53" s="54"/>
      <c r="AA53" s="54"/>
      <c r="AB53" s="54"/>
      <c r="AC53" s="54"/>
    </row>
    <row r="54" spans="2:29" x14ac:dyDescent="0.25">
      <c r="V54" s="54"/>
      <c r="W54" s="54"/>
      <c r="X54" s="54"/>
      <c r="Y54" s="54"/>
      <c r="Z54" s="54"/>
      <c r="AA54" s="54"/>
      <c r="AB54" s="54"/>
      <c r="AC54" s="54"/>
    </row>
    <row r="55" spans="2:29" x14ac:dyDescent="0.25">
      <c r="D55" s="64"/>
      <c r="E55" s="64"/>
      <c r="V55" s="54"/>
      <c r="W55" s="54"/>
      <c r="X55" s="54"/>
      <c r="Y55" s="54"/>
      <c r="Z55" s="54"/>
      <c r="AA55" s="54"/>
      <c r="AB55" s="54"/>
      <c r="AC55" s="54"/>
    </row>
    <row r="56" spans="2:29" x14ac:dyDescent="0.25">
      <c r="V56" s="54"/>
      <c r="W56" s="54"/>
      <c r="X56" s="54"/>
      <c r="Y56" s="54"/>
      <c r="Z56" s="54"/>
      <c r="AA56" s="54"/>
      <c r="AB56" s="54"/>
      <c r="AC56" s="54"/>
    </row>
    <row r="57" spans="2:29" ht="20.25" x14ac:dyDescent="0.3">
      <c r="B57" s="65"/>
      <c r="C57" s="65"/>
      <c r="V57" s="54"/>
      <c r="W57" s="54"/>
      <c r="X57" s="54"/>
      <c r="Y57" s="54"/>
      <c r="Z57" s="54"/>
      <c r="AA57" s="54"/>
      <c r="AB57" s="54"/>
      <c r="AC57" s="54"/>
    </row>
    <row r="58" spans="2:29" ht="18.75" x14ac:dyDescent="0.3">
      <c r="C58" s="66"/>
      <c r="D58" s="66"/>
      <c r="E58" s="66"/>
      <c r="V58" s="54"/>
      <c r="W58" s="54"/>
      <c r="X58" s="54"/>
      <c r="Y58" s="54"/>
      <c r="Z58" s="54"/>
      <c r="AA58" s="54"/>
      <c r="AB58" s="54"/>
      <c r="AC58" s="54"/>
    </row>
    <row r="59" spans="2:29" x14ac:dyDescent="0.25">
      <c r="V59" s="54"/>
      <c r="W59" s="54"/>
      <c r="X59" s="54"/>
      <c r="Y59" s="54"/>
      <c r="Z59" s="54"/>
      <c r="AA59" s="54"/>
      <c r="AB59" s="54"/>
      <c r="AC59" s="54"/>
    </row>
    <row r="60" spans="2:29" x14ac:dyDescent="0.25">
      <c r="V60" s="54"/>
      <c r="W60" s="54"/>
      <c r="X60" s="54"/>
      <c r="Y60" s="54"/>
      <c r="Z60" s="54"/>
      <c r="AA60" s="54"/>
      <c r="AB60" s="54"/>
      <c r="AC60" s="54"/>
    </row>
  </sheetData>
  <mergeCells count="15">
    <mergeCell ref="L3:M4"/>
    <mergeCell ref="N3:O4"/>
    <mergeCell ref="A3:A5"/>
    <mergeCell ref="B3:C4"/>
    <mergeCell ref="D3:E4"/>
    <mergeCell ref="F3:G4"/>
    <mergeCell ref="H3:I4"/>
    <mergeCell ref="J3:K4"/>
    <mergeCell ref="X3:Y4"/>
    <mergeCell ref="Z3:AA4"/>
    <mergeCell ref="AB3:AC4"/>
    <mergeCell ref="P3:Q4"/>
    <mergeCell ref="R3:S4"/>
    <mergeCell ref="T3:U4"/>
    <mergeCell ref="V3:W4"/>
  </mergeCells>
  <phoneticPr fontId="1" type="noConversion"/>
  <printOptions horizontalCentered="1" verticalCentered="1"/>
  <pageMargins left="0.25" right="0.39370078740157483" top="0.39370078740157483" bottom="0.39370078740157483" header="0.15748031496062992" footer="0"/>
  <pageSetup paperSize="9" scale="35" orientation="landscape" horizontalDpi="4294967292" verticalDpi="300" r:id="rId1"/>
  <headerFooter alignWithMargins="0"/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C46"/>
  <sheetViews>
    <sheetView topLeftCell="A19" zoomScale="75" zoomScaleNormal="50" workbookViewId="0">
      <selection sqref="A1:T2"/>
    </sheetView>
  </sheetViews>
  <sheetFormatPr defaultColWidth="13.7109375" defaultRowHeight="18.75" x14ac:dyDescent="0.2"/>
  <cols>
    <col min="1" max="1" width="53.140625" style="73" customWidth="1"/>
    <col min="2" max="29" width="11.42578125" style="73" customWidth="1"/>
    <col min="30" max="16384" width="13.7109375" style="73"/>
  </cols>
  <sheetData>
    <row r="1" spans="1:29" ht="41.25" customHeight="1" x14ac:dyDescent="0.2">
      <c r="N1" s="409" t="s">
        <v>65</v>
      </c>
      <c r="O1" s="409"/>
    </row>
    <row r="2" spans="1:29" ht="23.25" x14ac:dyDescent="0.2">
      <c r="A2" s="407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</row>
    <row r="3" spans="1:29" ht="9.7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29" ht="20.25" customHeight="1" x14ac:dyDescent="0.2">
      <c r="A4" s="410" t="s">
        <v>1</v>
      </c>
      <c r="B4" s="408" t="s">
        <v>66</v>
      </c>
      <c r="C4" s="408"/>
      <c r="D4" s="408" t="s">
        <v>3</v>
      </c>
      <c r="E4" s="408"/>
      <c r="F4" s="408" t="s">
        <v>67</v>
      </c>
      <c r="G4" s="408"/>
      <c r="H4" s="408" t="s">
        <v>68</v>
      </c>
      <c r="I4" s="408"/>
      <c r="J4" s="408" t="s">
        <v>69</v>
      </c>
      <c r="K4" s="408"/>
      <c r="L4" s="408" t="s">
        <v>7</v>
      </c>
      <c r="M4" s="408"/>
      <c r="N4" s="408" t="s">
        <v>8</v>
      </c>
      <c r="O4" s="408"/>
      <c r="P4" s="408" t="s">
        <v>70</v>
      </c>
      <c r="Q4" s="408"/>
      <c r="R4" s="408" t="s">
        <v>71</v>
      </c>
      <c r="S4" s="408"/>
      <c r="T4" s="408" t="s">
        <v>72</v>
      </c>
      <c r="U4" s="408"/>
      <c r="V4" s="408" t="s">
        <v>73</v>
      </c>
      <c r="W4" s="408"/>
      <c r="X4" s="408" t="s">
        <v>74</v>
      </c>
      <c r="Y4" s="408"/>
      <c r="Z4" s="408" t="s">
        <v>75</v>
      </c>
      <c r="AA4" s="408"/>
      <c r="AB4" s="408" t="s">
        <v>76</v>
      </c>
      <c r="AC4" s="408"/>
    </row>
    <row r="5" spans="1:29" ht="18.75" customHeight="1" x14ac:dyDescent="0.2">
      <c r="A5" s="410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</row>
    <row r="6" spans="1:29" x14ac:dyDescent="0.2">
      <c r="A6" s="410"/>
      <c r="B6" s="76" t="s">
        <v>16</v>
      </c>
      <c r="C6" s="76" t="s">
        <v>17</v>
      </c>
      <c r="D6" s="77" t="s">
        <v>16</v>
      </c>
      <c r="E6" s="77" t="s">
        <v>17</v>
      </c>
      <c r="F6" s="77" t="s">
        <v>16</v>
      </c>
      <c r="G6" s="77" t="s">
        <v>17</v>
      </c>
      <c r="H6" s="77" t="s">
        <v>16</v>
      </c>
      <c r="I6" s="77" t="s">
        <v>17</v>
      </c>
      <c r="J6" s="77" t="s">
        <v>16</v>
      </c>
      <c r="K6" s="77" t="s">
        <v>17</v>
      </c>
      <c r="L6" s="77" t="s">
        <v>16</v>
      </c>
      <c r="M6" s="77" t="s">
        <v>17</v>
      </c>
      <c r="N6" s="77" t="s">
        <v>16</v>
      </c>
      <c r="O6" s="77" t="s">
        <v>17</v>
      </c>
      <c r="P6" s="77" t="s">
        <v>16</v>
      </c>
      <c r="Q6" s="77" t="s">
        <v>17</v>
      </c>
      <c r="R6" s="77" t="s">
        <v>16</v>
      </c>
      <c r="S6" s="77" t="s">
        <v>17</v>
      </c>
      <c r="T6" s="77" t="s">
        <v>16</v>
      </c>
      <c r="U6" s="77" t="s">
        <v>17</v>
      </c>
      <c r="V6" s="77" t="s">
        <v>16</v>
      </c>
      <c r="W6" s="77" t="s">
        <v>17</v>
      </c>
      <c r="X6" s="77" t="s">
        <v>16</v>
      </c>
      <c r="Y6" s="77" t="s">
        <v>17</v>
      </c>
      <c r="Z6" s="77" t="s">
        <v>16</v>
      </c>
      <c r="AA6" s="77" t="s">
        <v>17</v>
      </c>
      <c r="AB6" s="77" t="s">
        <v>16</v>
      </c>
      <c r="AC6" s="77" t="s">
        <v>17</v>
      </c>
    </row>
    <row r="7" spans="1:29" ht="9.75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ht="24" customHeight="1" x14ac:dyDescent="0.2">
      <c r="A8" s="79" t="s">
        <v>18</v>
      </c>
      <c r="B8" s="80">
        <f>SUM(D8+F8+H8+J8+L8+N8+P8+R8+T8+V8+X8+Z8+AB8)</f>
        <v>9316</v>
      </c>
      <c r="C8" s="80">
        <f>SUM(E8+G8+I8+K8+M8+O8+Q8+S8+U8+W8+Y8+AA8+AC8)</f>
        <v>5432</v>
      </c>
      <c r="D8" s="81">
        <v>2101</v>
      </c>
      <c r="E8" s="81">
        <v>1190</v>
      </c>
      <c r="F8" s="81">
        <v>706</v>
      </c>
      <c r="G8" s="81">
        <v>422</v>
      </c>
      <c r="H8" s="81">
        <v>706</v>
      </c>
      <c r="I8" s="81">
        <v>442</v>
      </c>
      <c r="J8" s="81">
        <v>596</v>
      </c>
      <c r="K8" s="81">
        <v>353</v>
      </c>
      <c r="L8" s="81">
        <v>465</v>
      </c>
      <c r="M8" s="81">
        <v>264</v>
      </c>
      <c r="N8" s="81">
        <v>714</v>
      </c>
      <c r="O8" s="81">
        <v>415</v>
      </c>
      <c r="P8" s="81">
        <v>509</v>
      </c>
      <c r="Q8" s="81">
        <v>264</v>
      </c>
      <c r="R8" s="81">
        <v>674</v>
      </c>
      <c r="S8" s="81">
        <v>406</v>
      </c>
      <c r="T8" s="81">
        <v>390</v>
      </c>
      <c r="U8" s="81">
        <v>224</v>
      </c>
      <c r="V8" s="81">
        <v>453</v>
      </c>
      <c r="W8" s="81">
        <v>285</v>
      </c>
      <c r="X8" s="81">
        <v>819</v>
      </c>
      <c r="Y8" s="81">
        <v>468</v>
      </c>
      <c r="Z8" s="81">
        <v>305</v>
      </c>
      <c r="AA8" s="81">
        <v>163</v>
      </c>
      <c r="AB8" s="81">
        <v>878</v>
      </c>
      <c r="AC8" s="81">
        <v>536</v>
      </c>
    </row>
    <row r="9" spans="1:29" ht="17.25" customHeight="1" x14ac:dyDescent="0.2">
      <c r="A9" s="82" t="s">
        <v>19</v>
      </c>
      <c r="B9" s="83"/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 ht="19.5" customHeight="1" x14ac:dyDescent="0.2">
      <c r="A10" s="85" t="s">
        <v>20</v>
      </c>
      <c r="B10" s="80">
        <f t="shared" ref="B10:B19" si="0">SUM(D10+F10+H10+J10+L10+N10+P10+R10+T10+V10+X10+Z10+AB10)</f>
        <v>7408</v>
      </c>
      <c r="C10" s="80">
        <f t="shared" ref="C10:C19" si="1">SUM(E10+G10+I10+K10+M10+O10+Q10+S10+U10+W10+Y10+AA10+AC10)</f>
        <v>4008</v>
      </c>
      <c r="D10" s="86">
        <v>1737</v>
      </c>
      <c r="E10" s="86">
        <v>952</v>
      </c>
      <c r="F10" s="86">
        <v>490</v>
      </c>
      <c r="G10" s="86">
        <v>250</v>
      </c>
      <c r="H10" s="86">
        <v>601</v>
      </c>
      <c r="I10" s="86">
        <v>365</v>
      </c>
      <c r="J10" s="86">
        <v>454</v>
      </c>
      <c r="K10" s="86">
        <v>241</v>
      </c>
      <c r="L10" s="86">
        <v>359</v>
      </c>
      <c r="M10" s="86">
        <v>188</v>
      </c>
      <c r="N10" s="87">
        <v>555</v>
      </c>
      <c r="O10" s="86">
        <v>305</v>
      </c>
      <c r="P10" s="87">
        <v>402</v>
      </c>
      <c r="Q10" s="86">
        <v>182</v>
      </c>
      <c r="R10" s="87">
        <v>521</v>
      </c>
      <c r="S10" s="86">
        <v>284</v>
      </c>
      <c r="T10" s="87">
        <v>390</v>
      </c>
      <c r="U10" s="86">
        <v>224</v>
      </c>
      <c r="V10" s="87">
        <v>333</v>
      </c>
      <c r="W10" s="86">
        <v>187</v>
      </c>
      <c r="X10" s="87">
        <v>633</v>
      </c>
      <c r="Y10" s="86">
        <v>340</v>
      </c>
      <c r="Z10" s="87">
        <v>235</v>
      </c>
      <c r="AA10" s="86">
        <v>106</v>
      </c>
      <c r="AB10" s="87">
        <v>698</v>
      </c>
      <c r="AC10" s="86">
        <v>384</v>
      </c>
    </row>
    <row r="11" spans="1:29" x14ac:dyDescent="0.2">
      <c r="A11" s="88" t="s">
        <v>21</v>
      </c>
      <c r="B11" s="80">
        <f t="shared" si="0"/>
        <v>308</v>
      </c>
      <c r="C11" s="80">
        <f t="shared" si="1"/>
        <v>191</v>
      </c>
      <c r="D11" s="81">
        <v>110</v>
      </c>
      <c r="E11" s="81">
        <v>77</v>
      </c>
      <c r="F11" s="81">
        <v>27</v>
      </c>
      <c r="G11" s="81">
        <v>18</v>
      </c>
      <c r="H11" s="81">
        <v>2</v>
      </c>
      <c r="I11" s="81">
        <v>2</v>
      </c>
      <c r="J11" s="81">
        <v>1</v>
      </c>
      <c r="K11" s="81">
        <v>0</v>
      </c>
      <c r="L11" s="81">
        <v>15</v>
      </c>
      <c r="M11" s="81">
        <v>11</v>
      </c>
      <c r="N11" s="81">
        <v>20</v>
      </c>
      <c r="O11" s="81">
        <v>11</v>
      </c>
      <c r="P11" s="81">
        <v>30</v>
      </c>
      <c r="Q11" s="81">
        <v>14</v>
      </c>
      <c r="R11" s="81">
        <v>32</v>
      </c>
      <c r="S11" s="81">
        <v>19</v>
      </c>
      <c r="T11" s="81">
        <v>9</v>
      </c>
      <c r="U11" s="81">
        <v>3</v>
      </c>
      <c r="V11" s="81">
        <v>14</v>
      </c>
      <c r="W11" s="81">
        <v>7</v>
      </c>
      <c r="X11" s="81">
        <v>41</v>
      </c>
      <c r="Y11" s="81">
        <v>25</v>
      </c>
      <c r="Z11" s="81">
        <v>7</v>
      </c>
      <c r="AA11" s="81">
        <v>4</v>
      </c>
      <c r="AB11" s="81">
        <v>0</v>
      </c>
      <c r="AC11" s="81">
        <v>0</v>
      </c>
    </row>
    <row r="12" spans="1:29" x14ac:dyDescent="0.2">
      <c r="A12" s="88" t="s">
        <v>22</v>
      </c>
      <c r="B12" s="80">
        <f t="shared" si="0"/>
        <v>1507</v>
      </c>
      <c r="C12" s="80">
        <f t="shared" si="1"/>
        <v>518</v>
      </c>
      <c r="D12" s="81">
        <v>432</v>
      </c>
      <c r="E12" s="81">
        <v>169</v>
      </c>
      <c r="F12" s="81">
        <v>115</v>
      </c>
      <c r="G12" s="81">
        <v>32</v>
      </c>
      <c r="H12" s="81">
        <v>97</v>
      </c>
      <c r="I12" s="81">
        <v>44</v>
      </c>
      <c r="J12" s="81">
        <v>58</v>
      </c>
      <c r="K12" s="81">
        <v>13</v>
      </c>
      <c r="L12" s="81">
        <v>71</v>
      </c>
      <c r="M12" s="81">
        <v>25</v>
      </c>
      <c r="N12" s="81">
        <v>111</v>
      </c>
      <c r="O12" s="81">
        <v>38</v>
      </c>
      <c r="P12" s="81">
        <v>95</v>
      </c>
      <c r="Q12" s="81">
        <v>25</v>
      </c>
      <c r="R12" s="81">
        <v>102</v>
      </c>
      <c r="S12" s="81">
        <v>29</v>
      </c>
      <c r="T12" s="81">
        <v>65</v>
      </c>
      <c r="U12" s="81">
        <v>24</v>
      </c>
      <c r="V12" s="81">
        <v>73</v>
      </c>
      <c r="W12" s="81">
        <v>20</v>
      </c>
      <c r="X12" s="81">
        <v>130</v>
      </c>
      <c r="Y12" s="81">
        <v>51</v>
      </c>
      <c r="Z12" s="81">
        <v>51</v>
      </c>
      <c r="AA12" s="81">
        <v>13</v>
      </c>
      <c r="AB12" s="81">
        <v>107</v>
      </c>
      <c r="AC12" s="81">
        <v>35</v>
      </c>
    </row>
    <row r="13" spans="1:29" ht="37.5" x14ac:dyDescent="0.2">
      <c r="A13" s="89" t="s">
        <v>77</v>
      </c>
      <c r="B13" s="80">
        <f t="shared" si="0"/>
        <v>317</v>
      </c>
      <c r="C13" s="80">
        <f t="shared" si="1"/>
        <v>207</v>
      </c>
      <c r="D13" s="81">
        <v>79</v>
      </c>
      <c r="E13" s="81">
        <v>49</v>
      </c>
      <c r="F13" s="81">
        <v>28</v>
      </c>
      <c r="G13" s="81">
        <v>18</v>
      </c>
      <c r="H13" s="81">
        <v>21</v>
      </c>
      <c r="I13" s="81">
        <v>14</v>
      </c>
      <c r="J13" s="81">
        <v>20</v>
      </c>
      <c r="K13" s="81">
        <v>16</v>
      </c>
      <c r="L13" s="81">
        <v>18</v>
      </c>
      <c r="M13" s="81">
        <v>13</v>
      </c>
      <c r="N13" s="81">
        <v>16</v>
      </c>
      <c r="O13" s="81">
        <v>11</v>
      </c>
      <c r="P13" s="81">
        <v>23</v>
      </c>
      <c r="Q13" s="81">
        <v>13</v>
      </c>
      <c r="R13" s="81">
        <v>22</v>
      </c>
      <c r="S13" s="81">
        <v>16</v>
      </c>
      <c r="T13" s="81">
        <v>13</v>
      </c>
      <c r="U13" s="81">
        <v>5</v>
      </c>
      <c r="V13" s="81">
        <v>14</v>
      </c>
      <c r="W13" s="81">
        <v>9</v>
      </c>
      <c r="X13" s="81">
        <v>34</v>
      </c>
      <c r="Y13" s="81">
        <v>23</v>
      </c>
      <c r="Z13" s="81">
        <v>8</v>
      </c>
      <c r="AA13" s="81">
        <v>5</v>
      </c>
      <c r="AB13" s="81">
        <v>21</v>
      </c>
      <c r="AC13" s="81">
        <v>15</v>
      </c>
    </row>
    <row r="14" spans="1:29" x14ac:dyDescent="0.2">
      <c r="A14" s="85" t="s">
        <v>78</v>
      </c>
      <c r="B14" s="80">
        <f t="shared" si="0"/>
        <v>185</v>
      </c>
      <c r="C14" s="80">
        <f t="shared" si="1"/>
        <v>98</v>
      </c>
      <c r="D14" s="81">
        <v>69</v>
      </c>
      <c r="E14" s="81">
        <v>40</v>
      </c>
      <c r="F14" s="81">
        <v>14</v>
      </c>
      <c r="G14" s="81">
        <v>5</v>
      </c>
      <c r="H14" s="81">
        <v>17</v>
      </c>
      <c r="I14" s="81">
        <v>7</v>
      </c>
      <c r="J14" s="81">
        <v>7</v>
      </c>
      <c r="K14" s="81">
        <v>4</v>
      </c>
      <c r="L14" s="81">
        <v>12</v>
      </c>
      <c r="M14" s="81">
        <v>4</v>
      </c>
      <c r="N14" s="81">
        <v>9</v>
      </c>
      <c r="O14" s="81">
        <v>5</v>
      </c>
      <c r="P14" s="81">
        <v>12</v>
      </c>
      <c r="Q14" s="81">
        <v>6</v>
      </c>
      <c r="R14" s="81">
        <v>13</v>
      </c>
      <c r="S14" s="81">
        <v>9</v>
      </c>
      <c r="T14" s="81">
        <v>7</v>
      </c>
      <c r="U14" s="81">
        <v>2</v>
      </c>
      <c r="V14" s="81">
        <v>1</v>
      </c>
      <c r="W14" s="81">
        <v>1</v>
      </c>
      <c r="X14" s="81">
        <v>12</v>
      </c>
      <c r="Y14" s="81">
        <v>6</v>
      </c>
      <c r="Z14" s="81">
        <v>3</v>
      </c>
      <c r="AA14" s="81">
        <v>3</v>
      </c>
      <c r="AB14" s="81">
        <v>9</v>
      </c>
      <c r="AC14" s="81">
        <v>6</v>
      </c>
    </row>
    <row r="15" spans="1:29" x14ac:dyDescent="0.2">
      <c r="A15" s="88" t="s">
        <v>79</v>
      </c>
      <c r="B15" s="80">
        <f t="shared" si="0"/>
        <v>2331</v>
      </c>
      <c r="C15" s="80">
        <f t="shared" si="1"/>
        <v>1363</v>
      </c>
      <c r="D15" s="81">
        <v>538</v>
      </c>
      <c r="E15" s="81">
        <v>299</v>
      </c>
      <c r="F15" s="81">
        <v>171</v>
      </c>
      <c r="G15" s="81">
        <v>102</v>
      </c>
      <c r="H15" s="81">
        <v>145</v>
      </c>
      <c r="I15" s="81">
        <v>93</v>
      </c>
      <c r="J15" s="81">
        <v>148</v>
      </c>
      <c r="K15" s="81">
        <v>93</v>
      </c>
      <c r="L15" s="81">
        <v>142</v>
      </c>
      <c r="M15" s="81">
        <v>76</v>
      </c>
      <c r="N15" s="81">
        <v>178</v>
      </c>
      <c r="O15" s="81">
        <v>99</v>
      </c>
      <c r="P15" s="81">
        <v>144</v>
      </c>
      <c r="Q15" s="81">
        <v>80</v>
      </c>
      <c r="R15" s="81">
        <v>186</v>
      </c>
      <c r="S15" s="81">
        <v>106</v>
      </c>
      <c r="T15" s="81">
        <v>102</v>
      </c>
      <c r="U15" s="81">
        <v>52</v>
      </c>
      <c r="V15" s="81">
        <v>115</v>
      </c>
      <c r="W15" s="81">
        <v>75</v>
      </c>
      <c r="X15" s="81">
        <v>187</v>
      </c>
      <c r="Y15" s="81">
        <v>108</v>
      </c>
      <c r="Z15" s="81">
        <v>85</v>
      </c>
      <c r="AA15" s="81">
        <v>54</v>
      </c>
      <c r="AB15" s="81">
        <v>190</v>
      </c>
      <c r="AC15" s="81">
        <v>126</v>
      </c>
    </row>
    <row r="16" spans="1:29" x14ac:dyDescent="0.2">
      <c r="A16" s="88" t="s">
        <v>80</v>
      </c>
      <c r="B16" s="80">
        <f t="shared" si="0"/>
        <v>1210</v>
      </c>
      <c r="C16" s="80">
        <f t="shared" si="1"/>
        <v>542</v>
      </c>
      <c r="D16" s="81">
        <v>300</v>
      </c>
      <c r="E16" s="81">
        <v>141</v>
      </c>
      <c r="F16" s="81">
        <v>79</v>
      </c>
      <c r="G16" s="81">
        <v>31</v>
      </c>
      <c r="H16" s="81">
        <v>114</v>
      </c>
      <c r="I16" s="81">
        <v>54</v>
      </c>
      <c r="J16" s="81">
        <v>69</v>
      </c>
      <c r="K16" s="81">
        <v>30</v>
      </c>
      <c r="L16" s="81">
        <v>45</v>
      </c>
      <c r="M16" s="81">
        <v>18</v>
      </c>
      <c r="N16" s="81">
        <v>98</v>
      </c>
      <c r="O16" s="81">
        <v>52</v>
      </c>
      <c r="P16" s="81">
        <v>55</v>
      </c>
      <c r="Q16" s="81">
        <v>17</v>
      </c>
      <c r="R16" s="81">
        <v>65</v>
      </c>
      <c r="S16" s="81">
        <v>33</v>
      </c>
      <c r="T16" s="81">
        <v>54</v>
      </c>
      <c r="U16" s="81">
        <v>29</v>
      </c>
      <c r="V16" s="81">
        <v>62</v>
      </c>
      <c r="W16" s="81">
        <v>24</v>
      </c>
      <c r="X16" s="81">
        <v>102</v>
      </c>
      <c r="Y16" s="81">
        <v>42</v>
      </c>
      <c r="Z16" s="81">
        <v>28</v>
      </c>
      <c r="AA16" s="81">
        <v>8</v>
      </c>
      <c r="AB16" s="81">
        <v>139</v>
      </c>
      <c r="AC16" s="81">
        <v>63</v>
      </c>
    </row>
    <row r="17" spans="1:29" x14ac:dyDescent="0.2">
      <c r="A17" s="88" t="s">
        <v>81</v>
      </c>
      <c r="B17" s="80">
        <f t="shared" si="0"/>
        <v>6687</v>
      </c>
      <c r="C17" s="80">
        <f t="shared" si="1"/>
        <v>4273</v>
      </c>
      <c r="D17" s="81">
        <v>1400</v>
      </c>
      <c r="E17" s="81">
        <v>864</v>
      </c>
      <c r="F17" s="81">
        <v>516</v>
      </c>
      <c r="G17" s="81">
        <v>349</v>
      </c>
      <c r="H17" s="81">
        <v>539</v>
      </c>
      <c r="I17" s="81">
        <v>357</v>
      </c>
      <c r="J17" s="81">
        <v>467</v>
      </c>
      <c r="K17" s="81">
        <v>295</v>
      </c>
      <c r="L17" s="81">
        <v>345</v>
      </c>
      <c r="M17" s="81">
        <v>207</v>
      </c>
      <c r="N17" s="81">
        <v>507</v>
      </c>
      <c r="O17" s="81">
        <v>333</v>
      </c>
      <c r="P17" s="81">
        <v>352</v>
      </c>
      <c r="Q17" s="81">
        <v>209</v>
      </c>
      <c r="R17" s="81">
        <v>487</v>
      </c>
      <c r="S17" s="81">
        <v>328</v>
      </c>
      <c r="T17" s="81">
        <v>283</v>
      </c>
      <c r="U17" s="81">
        <v>178</v>
      </c>
      <c r="V17" s="81">
        <v>311</v>
      </c>
      <c r="W17" s="81">
        <v>224</v>
      </c>
      <c r="X17" s="81">
        <v>578</v>
      </c>
      <c r="Y17" s="81">
        <v>353</v>
      </c>
      <c r="Z17" s="81">
        <v>225</v>
      </c>
      <c r="AA17" s="81">
        <v>129</v>
      </c>
      <c r="AB17" s="81">
        <v>677</v>
      </c>
      <c r="AC17" s="81">
        <v>447</v>
      </c>
    </row>
    <row r="18" spans="1:29" x14ac:dyDescent="0.2">
      <c r="A18" s="88" t="s">
        <v>82</v>
      </c>
      <c r="B18" s="80">
        <f t="shared" si="0"/>
        <v>1894</v>
      </c>
      <c r="C18" s="80">
        <f t="shared" si="1"/>
        <v>1102</v>
      </c>
      <c r="D18" s="81">
        <v>457</v>
      </c>
      <c r="E18" s="81">
        <v>285</v>
      </c>
      <c r="F18" s="81">
        <v>303</v>
      </c>
      <c r="G18" s="81">
        <v>198</v>
      </c>
      <c r="H18" s="81">
        <v>123</v>
      </c>
      <c r="I18" s="81">
        <v>60</v>
      </c>
      <c r="J18" s="81">
        <v>259</v>
      </c>
      <c r="K18" s="81">
        <v>186</v>
      </c>
      <c r="L18" s="81">
        <v>72</v>
      </c>
      <c r="M18" s="81">
        <v>42</v>
      </c>
      <c r="N18" s="81">
        <v>116</v>
      </c>
      <c r="O18" s="81">
        <v>51</v>
      </c>
      <c r="P18" s="81">
        <v>56</v>
      </c>
      <c r="Q18" s="81">
        <v>27</v>
      </c>
      <c r="R18" s="81">
        <v>98</v>
      </c>
      <c r="S18" s="81">
        <v>48</v>
      </c>
      <c r="T18" s="81">
        <v>51</v>
      </c>
      <c r="U18" s="81">
        <v>26</v>
      </c>
      <c r="V18" s="81">
        <v>72</v>
      </c>
      <c r="W18" s="81">
        <v>37</v>
      </c>
      <c r="X18" s="81">
        <v>122</v>
      </c>
      <c r="Y18" s="81">
        <v>61</v>
      </c>
      <c r="Z18" s="81">
        <v>51</v>
      </c>
      <c r="AA18" s="81">
        <v>24</v>
      </c>
      <c r="AB18" s="81">
        <v>114</v>
      </c>
      <c r="AC18" s="81">
        <v>57</v>
      </c>
    </row>
    <row r="19" spans="1:29" ht="37.5" x14ac:dyDescent="0.2">
      <c r="A19" s="89" t="s">
        <v>83</v>
      </c>
      <c r="B19" s="80">
        <f t="shared" si="0"/>
        <v>298</v>
      </c>
      <c r="C19" s="80">
        <f t="shared" si="1"/>
        <v>283</v>
      </c>
      <c r="D19" s="81">
        <v>75</v>
      </c>
      <c r="E19" s="81">
        <v>74</v>
      </c>
      <c r="F19" s="81">
        <v>23</v>
      </c>
      <c r="G19" s="81">
        <v>22</v>
      </c>
      <c r="H19" s="81">
        <v>21</v>
      </c>
      <c r="I19" s="81">
        <v>20</v>
      </c>
      <c r="J19" s="81">
        <v>26</v>
      </c>
      <c r="K19" s="81">
        <v>24</v>
      </c>
      <c r="L19" s="81">
        <v>10</v>
      </c>
      <c r="M19" s="81">
        <v>10</v>
      </c>
      <c r="N19" s="81">
        <v>27</v>
      </c>
      <c r="O19" s="81">
        <v>25</v>
      </c>
      <c r="P19" s="81">
        <v>13</v>
      </c>
      <c r="Q19" s="81">
        <v>13</v>
      </c>
      <c r="R19" s="81">
        <v>23</v>
      </c>
      <c r="S19" s="81">
        <v>19</v>
      </c>
      <c r="T19" s="81">
        <v>7</v>
      </c>
      <c r="U19" s="81">
        <v>7</v>
      </c>
      <c r="V19" s="81">
        <v>14</v>
      </c>
      <c r="W19" s="81">
        <v>14</v>
      </c>
      <c r="X19" s="81">
        <v>28</v>
      </c>
      <c r="Y19" s="81">
        <v>26</v>
      </c>
      <c r="Z19" s="81">
        <v>6</v>
      </c>
      <c r="AA19" s="81">
        <v>6</v>
      </c>
      <c r="AB19" s="81">
        <v>25</v>
      </c>
      <c r="AC19" s="81">
        <v>23</v>
      </c>
    </row>
    <row r="20" spans="1:29" x14ac:dyDescent="0.2">
      <c r="A20" s="90" t="s">
        <v>25</v>
      </c>
      <c r="B20" s="83"/>
      <c r="C20" s="8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x14ac:dyDescent="0.2">
      <c r="A21" s="88" t="s">
        <v>26</v>
      </c>
      <c r="B21" s="80">
        <f t="shared" ref="B21:C25" si="2">SUM(D21+F21+H21+J21+L21+N21+P21+R21+T21+V21+X21+Z21+AB21)</f>
        <v>176</v>
      </c>
      <c r="C21" s="80">
        <f t="shared" si="2"/>
        <v>124</v>
      </c>
      <c r="D21" s="81">
        <v>79</v>
      </c>
      <c r="E21" s="81">
        <v>51</v>
      </c>
      <c r="F21" s="81">
        <v>9</v>
      </c>
      <c r="G21" s="81">
        <v>7</v>
      </c>
      <c r="H21" s="81">
        <v>7</v>
      </c>
      <c r="I21" s="81">
        <v>6</v>
      </c>
      <c r="J21" s="81">
        <v>6</v>
      </c>
      <c r="K21" s="81">
        <v>5</v>
      </c>
      <c r="L21" s="81">
        <v>7</v>
      </c>
      <c r="M21" s="81">
        <v>6</v>
      </c>
      <c r="N21" s="81">
        <v>10</v>
      </c>
      <c r="O21" s="81">
        <v>6</v>
      </c>
      <c r="P21" s="81">
        <v>6</v>
      </c>
      <c r="Q21" s="81">
        <v>6</v>
      </c>
      <c r="R21" s="81">
        <v>15</v>
      </c>
      <c r="S21" s="81">
        <v>12</v>
      </c>
      <c r="T21" s="81">
        <v>5</v>
      </c>
      <c r="U21" s="81">
        <v>3</v>
      </c>
      <c r="V21" s="81">
        <v>9</v>
      </c>
      <c r="W21" s="81">
        <v>6</v>
      </c>
      <c r="X21" s="81">
        <v>11</v>
      </c>
      <c r="Y21" s="81">
        <v>6</v>
      </c>
      <c r="Z21" s="81">
        <v>3</v>
      </c>
      <c r="AA21" s="81">
        <v>2</v>
      </c>
      <c r="AB21" s="81">
        <v>9</v>
      </c>
      <c r="AC21" s="81">
        <v>8</v>
      </c>
    </row>
    <row r="22" spans="1:29" x14ac:dyDescent="0.2">
      <c r="A22" s="88" t="s">
        <v>27</v>
      </c>
      <c r="B22" s="80">
        <f t="shared" si="2"/>
        <v>1364</v>
      </c>
      <c r="C22" s="80">
        <f t="shared" si="2"/>
        <v>956</v>
      </c>
      <c r="D22" s="81">
        <v>385</v>
      </c>
      <c r="E22" s="81">
        <v>242</v>
      </c>
      <c r="F22" s="81">
        <v>87</v>
      </c>
      <c r="G22" s="81">
        <v>70</v>
      </c>
      <c r="H22" s="81">
        <v>89</v>
      </c>
      <c r="I22" s="81">
        <v>70</v>
      </c>
      <c r="J22" s="81">
        <v>51</v>
      </c>
      <c r="K22" s="81">
        <v>39</v>
      </c>
      <c r="L22" s="81">
        <v>81</v>
      </c>
      <c r="M22" s="81">
        <v>57</v>
      </c>
      <c r="N22" s="81">
        <v>120</v>
      </c>
      <c r="O22" s="81">
        <v>84</v>
      </c>
      <c r="P22" s="81">
        <v>82</v>
      </c>
      <c r="Q22" s="81">
        <v>62</v>
      </c>
      <c r="R22" s="81">
        <v>96</v>
      </c>
      <c r="S22" s="81">
        <v>70</v>
      </c>
      <c r="T22" s="81">
        <v>62</v>
      </c>
      <c r="U22" s="81">
        <v>42</v>
      </c>
      <c r="V22" s="81">
        <v>65</v>
      </c>
      <c r="W22" s="81">
        <v>47</v>
      </c>
      <c r="X22" s="81">
        <v>112</v>
      </c>
      <c r="Y22" s="81">
        <v>74</v>
      </c>
      <c r="Z22" s="81">
        <v>41</v>
      </c>
      <c r="AA22" s="81">
        <v>26</v>
      </c>
      <c r="AB22" s="81">
        <v>93</v>
      </c>
      <c r="AC22" s="81">
        <v>73</v>
      </c>
    </row>
    <row r="23" spans="1:29" x14ac:dyDescent="0.2">
      <c r="A23" s="88" t="s">
        <v>84</v>
      </c>
      <c r="B23" s="80">
        <f t="shared" si="2"/>
        <v>609</v>
      </c>
      <c r="C23" s="80">
        <f t="shared" si="2"/>
        <v>445</v>
      </c>
      <c r="D23" s="81">
        <v>190</v>
      </c>
      <c r="E23" s="81">
        <v>119</v>
      </c>
      <c r="F23" s="81">
        <v>38</v>
      </c>
      <c r="G23" s="81">
        <v>28</v>
      </c>
      <c r="H23" s="81">
        <v>66</v>
      </c>
      <c r="I23" s="81">
        <v>54</v>
      </c>
      <c r="J23" s="81">
        <v>33</v>
      </c>
      <c r="K23" s="81">
        <v>26</v>
      </c>
      <c r="L23" s="81">
        <v>24</v>
      </c>
      <c r="M23" s="81">
        <v>18</v>
      </c>
      <c r="N23" s="81">
        <v>43</v>
      </c>
      <c r="O23" s="81">
        <v>33</v>
      </c>
      <c r="P23" s="81">
        <v>35</v>
      </c>
      <c r="Q23" s="81">
        <v>24</v>
      </c>
      <c r="R23" s="81">
        <v>40</v>
      </c>
      <c r="S23" s="81">
        <v>36</v>
      </c>
      <c r="T23" s="81">
        <v>11</v>
      </c>
      <c r="U23" s="81">
        <v>9</v>
      </c>
      <c r="V23" s="81">
        <v>30</v>
      </c>
      <c r="W23" s="81">
        <v>18</v>
      </c>
      <c r="X23" s="81">
        <v>43</v>
      </c>
      <c r="Y23" s="81">
        <v>33</v>
      </c>
      <c r="Z23" s="81">
        <v>12</v>
      </c>
      <c r="AA23" s="81">
        <v>9</v>
      </c>
      <c r="AB23" s="81">
        <v>44</v>
      </c>
      <c r="AC23" s="81">
        <v>38</v>
      </c>
    </row>
    <row r="24" spans="1:29" x14ac:dyDescent="0.2">
      <c r="A24" s="88" t="s">
        <v>85</v>
      </c>
      <c r="B24" s="80">
        <f t="shared" si="2"/>
        <v>3354</v>
      </c>
      <c r="C24" s="80">
        <f t="shared" si="2"/>
        <v>2007</v>
      </c>
      <c r="D24" s="81">
        <v>638</v>
      </c>
      <c r="E24" s="81">
        <v>380</v>
      </c>
      <c r="F24" s="81">
        <v>258</v>
      </c>
      <c r="G24" s="81">
        <v>170</v>
      </c>
      <c r="H24" s="81">
        <v>333</v>
      </c>
      <c r="I24" s="81">
        <v>199</v>
      </c>
      <c r="J24" s="81">
        <v>256</v>
      </c>
      <c r="K24" s="81">
        <v>149</v>
      </c>
      <c r="L24" s="81">
        <v>143</v>
      </c>
      <c r="M24" s="81">
        <v>78</v>
      </c>
      <c r="N24" s="81">
        <v>236</v>
      </c>
      <c r="O24" s="81">
        <v>132</v>
      </c>
      <c r="P24" s="81">
        <v>171</v>
      </c>
      <c r="Q24" s="81">
        <v>89</v>
      </c>
      <c r="R24" s="81">
        <v>245</v>
      </c>
      <c r="S24" s="81">
        <v>156</v>
      </c>
      <c r="T24" s="81">
        <v>163</v>
      </c>
      <c r="U24" s="81">
        <v>93</v>
      </c>
      <c r="V24" s="81">
        <v>167</v>
      </c>
      <c r="W24" s="81">
        <v>116</v>
      </c>
      <c r="X24" s="81">
        <v>280</v>
      </c>
      <c r="Y24" s="81">
        <v>170</v>
      </c>
      <c r="Z24" s="81">
        <v>123</v>
      </c>
      <c r="AA24" s="81">
        <v>67</v>
      </c>
      <c r="AB24" s="81">
        <v>341</v>
      </c>
      <c r="AC24" s="81">
        <v>208</v>
      </c>
    </row>
    <row r="25" spans="1:29" x14ac:dyDescent="0.2">
      <c r="A25" s="88" t="s">
        <v>86</v>
      </c>
      <c r="B25" s="80">
        <f t="shared" si="2"/>
        <v>3813</v>
      </c>
      <c r="C25" s="80">
        <f t="shared" si="2"/>
        <v>1900</v>
      </c>
      <c r="D25" s="81">
        <v>809</v>
      </c>
      <c r="E25" s="81">
        <v>398</v>
      </c>
      <c r="F25" s="81">
        <v>314</v>
      </c>
      <c r="G25" s="81">
        <v>147</v>
      </c>
      <c r="H25" s="81">
        <v>211</v>
      </c>
      <c r="I25" s="81">
        <v>113</v>
      </c>
      <c r="J25" s="81">
        <v>250</v>
      </c>
      <c r="K25" s="81">
        <v>134</v>
      </c>
      <c r="L25" s="81">
        <v>210</v>
      </c>
      <c r="M25" s="81">
        <v>105</v>
      </c>
      <c r="N25" s="81">
        <v>305</v>
      </c>
      <c r="O25" s="81">
        <v>160</v>
      </c>
      <c r="P25" s="81">
        <v>215</v>
      </c>
      <c r="Q25" s="81">
        <v>83</v>
      </c>
      <c r="R25" s="81">
        <v>278</v>
      </c>
      <c r="S25" s="81">
        <v>132</v>
      </c>
      <c r="T25" s="81">
        <v>149</v>
      </c>
      <c r="U25" s="81">
        <v>77</v>
      </c>
      <c r="V25" s="81">
        <v>182</v>
      </c>
      <c r="W25" s="81">
        <v>98</v>
      </c>
      <c r="X25" s="81">
        <v>373</v>
      </c>
      <c r="Y25" s="81">
        <v>185</v>
      </c>
      <c r="Z25" s="81">
        <v>126</v>
      </c>
      <c r="AA25" s="81">
        <v>59</v>
      </c>
      <c r="AB25" s="81">
        <v>391</v>
      </c>
      <c r="AC25" s="81">
        <v>209</v>
      </c>
    </row>
    <row r="26" spans="1:29" x14ac:dyDescent="0.2">
      <c r="A26" s="92" t="s">
        <v>31</v>
      </c>
      <c r="B26" s="83"/>
      <c r="C26" s="83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x14ac:dyDescent="0.2">
      <c r="A27" s="93" t="s">
        <v>33</v>
      </c>
      <c r="B27" s="80">
        <f t="shared" ref="B27:C31" si="3">SUM(D27+F27+H27+J27+L27+N27+P27+R27+T27+V27+X27+Z27+AB27)</f>
        <v>2332</v>
      </c>
      <c r="C27" s="80">
        <f t="shared" si="3"/>
        <v>1363</v>
      </c>
      <c r="D27" s="81">
        <v>539</v>
      </c>
      <c r="E27" s="81">
        <v>299</v>
      </c>
      <c r="F27" s="81">
        <v>171</v>
      </c>
      <c r="G27" s="81">
        <v>102</v>
      </c>
      <c r="H27" s="81">
        <v>145</v>
      </c>
      <c r="I27" s="81">
        <v>93</v>
      </c>
      <c r="J27" s="81">
        <v>148</v>
      </c>
      <c r="K27" s="81">
        <v>93</v>
      </c>
      <c r="L27" s="81">
        <v>142</v>
      </c>
      <c r="M27" s="81">
        <v>76</v>
      </c>
      <c r="N27" s="81">
        <v>178</v>
      </c>
      <c r="O27" s="81">
        <v>99</v>
      </c>
      <c r="P27" s="81">
        <v>144</v>
      </c>
      <c r="Q27" s="81">
        <v>80</v>
      </c>
      <c r="R27" s="81">
        <v>186</v>
      </c>
      <c r="S27" s="81">
        <v>106</v>
      </c>
      <c r="T27" s="81">
        <v>102</v>
      </c>
      <c r="U27" s="81">
        <v>52</v>
      </c>
      <c r="V27" s="81">
        <v>115</v>
      </c>
      <c r="W27" s="81">
        <v>75</v>
      </c>
      <c r="X27" s="81">
        <v>187</v>
      </c>
      <c r="Y27" s="81">
        <v>108</v>
      </c>
      <c r="Z27" s="81">
        <v>85</v>
      </c>
      <c r="AA27" s="81">
        <v>54</v>
      </c>
      <c r="AB27" s="81">
        <v>190</v>
      </c>
      <c r="AC27" s="81">
        <v>126</v>
      </c>
    </row>
    <row r="28" spans="1:29" x14ac:dyDescent="0.2">
      <c r="A28" s="93" t="s">
        <v>34</v>
      </c>
      <c r="B28" s="80">
        <f t="shared" si="3"/>
        <v>2691</v>
      </c>
      <c r="C28" s="80">
        <f t="shared" si="3"/>
        <v>1709</v>
      </c>
      <c r="D28" s="81">
        <v>596</v>
      </c>
      <c r="E28" s="81">
        <v>364</v>
      </c>
      <c r="F28" s="81">
        <v>222</v>
      </c>
      <c r="G28" s="81">
        <v>146</v>
      </c>
      <c r="H28" s="81">
        <v>177</v>
      </c>
      <c r="I28" s="81">
        <v>122</v>
      </c>
      <c r="J28" s="81">
        <v>167</v>
      </c>
      <c r="K28" s="81">
        <v>110</v>
      </c>
      <c r="L28" s="81">
        <v>125</v>
      </c>
      <c r="M28" s="81">
        <v>74</v>
      </c>
      <c r="N28" s="81">
        <v>192</v>
      </c>
      <c r="O28" s="81">
        <v>115</v>
      </c>
      <c r="P28" s="81">
        <v>146</v>
      </c>
      <c r="Q28" s="81">
        <v>79</v>
      </c>
      <c r="R28" s="81">
        <v>207</v>
      </c>
      <c r="S28" s="81">
        <v>140</v>
      </c>
      <c r="T28" s="81">
        <v>107</v>
      </c>
      <c r="U28" s="81">
        <v>70</v>
      </c>
      <c r="V28" s="81">
        <v>143</v>
      </c>
      <c r="W28" s="81">
        <v>99</v>
      </c>
      <c r="X28" s="81">
        <v>271</v>
      </c>
      <c r="Y28" s="81">
        <v>174</v>
      </c>
      <c r="Z28" s="81">
        <v>93</v>
      </c>
      <c r="AA28" s="81">
        <v>52</v>
      </c>
      <c r="AB28" s="81">
        <v>245</v>
      </c>
      <c r="AC28" s="81">
        <v>164</v>
      </c>
    </row>
    <row r="29" spans="1:29" x14ac:dyDescent="0.2">
      <c r="A29" s="93" t="s">
        <v>35</v>
      </c>
      <c r="B29" s="80">
        <f t="shared" si="3"/>
        <v>1925</v>
      </c>
      <c r="C29" s="80">
        <f t="shared" si="3"/>
        <v>1194</v>
      </c>
      <c r="D29" s="81">
        <v>402</v>
      </c>
      <c r="E29" s="81">
        <v>252</v>
      </c>
      <c r="F29" s="81">
        <v>156</v>
      </c>
      <c r="G29" s="81">
        <v>103</v>
      </c>
      <c r="H29" s="81">
        <v>174</v>
      </c>
      <c r="I29" s="81">
        <v>112</v>
      </c>
      <c r="J29" s="81">
        <v>132</v>
      </c>
      <c r="K29" s="81">
        <v>81</v>
      </c>
      <c r="L29" s="81">
        <v>92</v>
      </c>
      <c r="M29" s="81">
        <v>59</v>
      </c>
      <c r="N29" s="81">
        <v>146</v>
      </c>
      <c r="O29" s="81">
        <v>93</v>
      </c>
      <c r="P29" s="81">
        <v>109</v>
      </c>
      <c r="Q29" s="81">
        <v>58</v>
      </c>
      <c r="R29" s="81">
        <v>131</v>
      </c>
      <c r="S29" s="81">
        <v>83</v>
      </c>
      <c r="T29" s="81">
        <v>86</v>
      </c>
      <c r="U29" s="81">
        <v>51</v>
      </c>
      <c r="V29" s="81">
        <v>83</v>
      </c>
      <c r="W29" s="81">
        <v>57</v>
      </c>
      <c r="X29" s="81">
        <v>149</v>
      </c>
      <c r="Y29" s="81">
        <v>85</v>
      </c>
      <c r="Z29" s="81">
        <v>70</v>
      </c>
      <c r="AA29" s="81">
        <v>35</v>
      </c>
      <c r="AB29" s="81">
        <v>195</v>
      </c>
      <c r="AC29" s="81">
        <v>125</v>
      </c>
    </row>
    <row r="30" spans="1:29" x14ac:dyDescent="0.2">
      <c r="A30" s="93" t="s">
        <v>36</v>
      </c>
      <c r="B30" s="80">
        <f t="shared" si="3"/>
        <v>1973</v>
      </c>
      <c r="C30" s="80">
        <f t="shared" si="3"/>
        <v>1030</v>
      </c>
      <c r="D30" s="81">
        <v>474</v>
      </c>
      <c r="E30" s="81">
        <v>247</v>
      </c>
      <c r="F30" s="81">
        <v>135</v>
      </c>
      <c r="G30" s="81">
        <v>68</v>
      </c>
      <c r="H30" s="81">
        <v>172</v>
      </c>
      <c r="I30" s="81">
        <v>100</v>
      </c>
      <c r="J30" s="81">
        <v>131</v>
      </c>
      <c r="K30" s="81">
        <v>60</v>
      </c>
      <c r="L30" s="81">
        <v>87</v>
      </c>
      <c r="M30" s="81">
        <v>50</v>
      </c>
      <c r="N30" s="81">
        <v>169</v>
      </c>
      <c r="O30" s="81">
        <v>96</v>
      </c>
      <c r="P30" s="81">
        <v>90</v>
      </c>
      <c r="Q30" s="81">
        <v>42</v>
      </c>
      <c r="R30" s="81">
        <v>126</v>
      </c>
      <c r="S30" s="81">
        <v>70</v>
      </c>
      <c r="T30" s="81">
        <v>79</v>
      </c>
      <c r="U30" s="81">
        <v>44</v>
      </c>
      <c r="V30" s="81">
        <v>90</v>
      </c>
      <c r="W30" s="81">
        <v>47</v>
      </c>
      <c r="X30" s="81">
        <v>181</v>
      </c>
      <c r="Y30" s="81">
        <v>92</v>
      </c>
      <c r="Z30" s="81">
        <v>45</v>
      </c>
      <c r="AA30" s="81">
        <v>18</v>
      </c>
      <c r="AB30" s="81">
        <v>194</v>
      </c>
      <c r="AC30" s="81">
        <v>96</v>
      </c>
    </row>
    <row r="31" spans="1:29" x14ac:dyDescent="0.2">
      <c r="A31" s="93" t="s">
        <v>37</v>
      </c>
      <c r="B31" s="80">
        <f t="shared" si="3"/>
        <v>371</v>
      </c>
      <c r="C31" s="80">
        <f t="shared" si="3"/>
        <v>136</v>
      </c>
      <c r="D31" s="81">
        <v>86</v>
      </c>
      <c r="E31" s="81">
        <v>28</v>
      </c>
      <c r="F31" s="81">
        <v>18</v>
      </c>
      <c r="G31" s="81">
        <v>3</v>
      </c>
      <c r="H31" s="81">
        <v>34</v>
      </c>
      <c r="I31" s="81">
        <v>15</v>
      </c>
      <c r="J31" s="81">
        <v>17</v>
      </c>
      <c r="K31" s="81">
        <v>9</v>
      </c>
      <c r="L31" s="81">
        <v>19</v>
      </c>
      <c r="M31" s="81">
        <v>5</v>
      </c>
      <c r="N31" s="81">
        <v>27</v>
      </c>
      <c r="O31" s="81">
        <v>12</v>
      </c>
      <c r="P31" s="81">
        <v>20</v>
      </c>
      <c r="Q31" s="81">
        <v>5</v>
      </c>
      <c r="R31" s="81">
        <v>23</v>
      </c>
      <c r="S31" s="81">
        <v>7</v>
      </c>
      <c r="T31" s="81">
        <v>15</v>
      </c>
      <c r="U31" s="81">
        <v>7</v>
      </c>
      <c r="V31" s="81">
        <v>21</v>
      </c>
      <c r="W31" s="81">
        <v>7</v>
      </c>
      <c r="X31" s="81">
        <v>28</v>
      </c>
      <c r="Y31" s="81">
        <v>9</v>
      </c>
      <c r="Z31" s="81">
        <v>11</v>
      </c>
      <c r="AA31" s="81">
        <v>4</v>
      </c>
      <c r="AB31" s="81">
        <v>52</v>
      </c>
      <c r="AC31" s="81">
        <v>25</v>
      </c>
    </row>
    <row r="32" spans="1:29" x14ac:dyDescent="0.2">
      <c r="A32" s="93" t="s">
        <v>38</v>
      </c>
      <c r="B32" s="80">
        <f>SUM(D32+F32+H32+J32+L32+N32+P32+R32+T32+V32+X32+Z32+AB32)</f>
        <v>24</v>
      </c>
      <c r="C32" s="94" t="s">
        <v>48</v>
      </c>
      <c r="D32" s="81">
        <v>4</v>
      </c>
      <c r="E32" s="94" t="s">
        <v>48</v>
      </c>
      <c r="F32" s="81">
        <v>4</v>
      </c>
      <c r="G32" s="94" t="s">
        <v>48</v>
      </c>
      <c r="H32" s="81">
        <v>4</v>
      </c>
      <c r="I32" s="94" t="s">
        <v>48</v>
      </c>
      <c r="J32" s="81">
        <v>1</v>
      </c>
      <c r="K32" s="94" t="s">
        <v>48</v>
      </c>
      <c r="L32" s="81">
        <v>0</v>
      </c>
      <c r="M32" s="94" t="s">
        <v>48</v>
      </c>
      <c r="N32" s="81">
        <v>2</v>
      </c>
      <c r="O32" s="94" t="s">
        <v>48</v>
      </c>
      <c r="P32" s="81">
        <v>0</v>
      </c>
      <c r="Q32" s="94" t="s">
        <v>48</v>
      </c>
      <c r="R32" s="81">
        <v>1</v>
      </c>
      <c r="S32" s="94" t="s">
        <v>48</v>
      </c>
      <c r="T32" s="81">
        <v>1</v>
      </c>
      <c r="U32" s="94" t="s">
        <v>48</v>
      </c>
      <c r="V32" s="81">
        <v>1</v>
      </c>
      <c r="W32" s="94" t="s">
        <v>48</v>
      </c>
      <c r="X32" s="81">
        <v>3</v>
      </c>
      <c r="Y32" s="94" t="s">
        <v>48</v>
      </c>
      <c r="Z32" s="81">
        <v>1</v>
      </c>
      <c r="AA32" s="94" t="s">
        <v>48</v>
      </c>
      <c r="AB32" s="81">
        <v>2</v>
      </c>
      <c r="AC32" s="94" t="s">
        <v>48</v>
      </c>
    </row>
    <row r="33" spans="1:29" ht="56.25" x14ac:dyDescent="0.2">
      <c r="A33" s="95" t="s">
        <v>87</v>
      </c>
      <c r="B33" s="83"/>
      <c r="C33" s="83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 spans="1:29" x14ac:dyDescent="0.2">
      <c r="A34" s="93" t="s">
        <v>40</v>
      </c>
      <c r="B34" s="80">
        <f t="shared" ref="B34:C41" si="4">SUM(D34+F34+H34+J34+L34+N34+P34+R34+T34+V34+X34+Z34+AB34)</f>
        <v>475</v>
      </c>
      <c r="C34" s="80">
        <f t="shared" si="4"/>
        <v>158</v>
      </c>
      <c r="D34" s="81">
        <v>128</v>
      </c>
      <c r="E34" s="81">
        <v>51</v>
      </c>
      <c r="F34" s="81">
        <v>41</v>
      </c>
      <c r="G34" s="81">
        <v>8</v>
      </c>
      <c r="H34" s="81">
        <v>36</v>
      </c>
      <c r="I34" s="81">
        <v>11</v>
      </c>
      <c r="J34" s="81">
        <v>21</v>
      </c>
      <c r="K34" s="81">
        <v>4</v>
      </c>
      <c r="L34" s="81">
        <v>23</v>
      </c>
      <c r="M34" s="81">
        <v>11</v>
      </c>
      <c r="N34" s="87">
        <v>43</v>
      </c>
      <c r="O34" s="81">
        <v>14</v>
      </c>
      <c r="P34" s="87">
        <v>29</v>
      </c>
      <c r="Q34" s="81">
        <v>6</v>
      </c>
      <c r="R34" s="87">
        <v>33</v>
      </c>
      <c r="S34" s="81">
        <v>11</v>
      </c>
      <c r="T34" s="87">
        <v>13</v>
      </c>
      <c r="U34" s="81">
        <v>5</v>
      </c>
      <c r="V34" s="87">
        <v>16</v>
      </c>
      <c r="W34" s="81">
        <v>6</v>
      </c>
      <c r="X34" s="87">
        <v>35</v>
      </c>
      <c r="Y34" s="81">
        <v>16</v>
      </c>
      <c r="Z34" s="87">
        <v>22</v>
      </c>
      <c r="AA34" s="81">
        <v>5</v>
      </c>
      <c r="AB34" s="87">
        <v>35</v>
      </c>
      <c r="AC34" s="81">
        <v>10</v>
      </c>
    </row>
    <row r="35" spans="1:29" x14ac:dyDescent="0.2">
      <c r="A35" s="93" t="s">
        <v>41</v>
      </c>
      <c r="B35" s="80">
        <f t="shared" si="4"/>
        <v>1214</v>
      </c>
      <c r="C35" s="80">
        <f t="shared" si="4"/>
        <v>465</v>
      </c>
      <c r="D35" s="81">
        <v>277</v>
      </c>
      <c r="E35" s="81">
        <v>122</v>
      </c>
      <c r="F35" s="81">
        <v>82</v>
      </c>
      <c r="G35" s="81">
        <v>27</v>
      </c>
      <c r="H35" s="81">
        <v>91</v>
      </c>
      <c r="I35" s="81">
        <v>35</v>
      </c>
      <c r="J35" s="81">
        <v>75</v>
      </c>
      <c r="K35" s="81">
        <v>31</v>
      </c>
      <c r="L35" s="81">
        <v>50</v>
      </c>
      <c r="M35" s="81">
        <v>22</v>
      </c>
      <c r="N35" s="87">
        <v>124</v>
      </c>
      <c r="O35" s="81">
        <v>34</v>
      </c>
      <c r="P35" s="87">
        <v>74</v>
      </c>
      <c r="Q35" s="81">
        <v>23</v>
      </c>
      <c r="R35" s="87">
        <v>86</v>
      </c>
      <c r="S35" s="81">
        <v>36</v>
      </c>
      <c r="T35" s="87">
        <v>53</v>
      </c>
      <c r="U35" s="81">
        <v>21</v>
      </c>
      <c r="V35" s="87">
        <v>75</v>
      </c>
      <c r="W35" s="81">
        <v>33</v>
      </c>
      <c r="X35" s="87">
        <v>103</v>
      </c>
      <c r="Y35" s="81">
        <v>40</v>
      </c>
      <c r="Z35" s="87">
        <v>33</v>
      </c>
      <c r="AA35" s="81">
        <v>11</v>
      </c>
      <c r="AB35" s="87">
        <v>91</v>
      </c>
      <c r="AC35" s="81">
        <v>30</v>
      </c>
    </row>
    <row r="36" spans="1:29" x14ac:dyDescent="0.2">
      <c r="A36" s="93" t="s">
        <v>42</v>
      </c>
      <c r="B36" s="80">
        <f t="shared" si="4"/>
        <v>986</v>
      </c>
      <c r="C36" s="80">
        <f t="shared" si="4"/>
        <v>485</v>
      </c>
      <c r="D36" s="81">
        <v>270</v>
      </c>
      <c r="E36" s="81">
        <v>120</v>
      </c>
      <c r="F36" s="81">
        <v>63</v>
      </c>
      <c r="G36" s="81">
        <v>35</v>
      </c>
      <c r="H36" s="81">
        <v>67</v>
      </c>
      <c r="I36" s="81">
        <v>48</v>
      </c>
      <c r="J36" s="81">
        <v>66</v>
      </c>
      <c r="K36" s="81">
        <v>29</v>
      </c>
      <c r="L36" s="81">
        <v>51</v>
      </c>
      <c r="M36" s="81">
        <v>28</v>
      </c>
      <c r="N36" s="87">
        <v>73</v>
      </c>
      <c r="O36" s="81">
        <v>42</v>
      </c>
      <c r="P36" s="87">
        <v>61</v>
      </c>
      <c r="Q36" s="81">
        <v>26</v>
      </c>
      <c r="R36" s="87">
        <v>70</v>
      </c>
      <c r="S36" s="81">
        <v>28</v>
      </c>
      <c r="T36" s="87">
        <v>36</v>
      </c>
      <c r="U36" s="81">
        <v>13</v>
      </c>
      <c r="V36" s="87">
        <v>46</v>
      </c>
      <c r="W36" s="81">
        <v>24</v>
      </c>
      <c r="X36" s="87">
        <v>83</v>
      </c>
      <c r="Y36" s="81">
        <v>39</v>
      </c>
      <c r="Z36" s="87">
        <v>26</v>
      </c>
      <c r="AA36" s="81">
        <v>13</v>
      </c>
      <c r="AB36" s="87">
        <v>74</v>
      </c>
      <c r="AC36" s="81">
        <v>40</v>
      </c>
    </row>
    <row r="37" spans="1:29" x14ac:dyDescent="0.2">
      <c r="A37" s="93" t="s">
        <v>43</v>
      </c>
      <c r="B37" s="80">
        <f t="shared" si="4"/>
        <v>1436</v>
      </c>
      <c r="C37" s="80">
        <f t="shared" si="4"/>
        <v>722</v>
      </c>
      <c r="D37" s="81">
        <v>403</v>
      </c>
      <c r="E37" s="81">
        <v>208</v>
      </c>
      <c r="F37" s="81">
        <v>118</v>
      </c>
      <c r="G37" s="81">
        <v>60</v>
      </c>
      <c r="H37" s="81">
        <v>89</v>
      </c>
      <c r="I37" s="81">
        <v>56</v>
      </c>
      <c r="J37" s="81">
        <v>81</v>
      </c>
      <c r="K37" s="81">
        <v>41</v>
      </c>
      <c r="L37" s="81">
        <v>81</v>
      </c>
      <c r="M37" s="81">
        <v>31</v>
      </c>
      <c r="N37" s="87">
        <v>91</v>
      </c>
      <c r="O37" s="81">
        <v>47</v>
      </c>
      <c r="P37" s="87">
        <v>73</v>
      </c>
      <c r="Q37" s="81">
        <v>29</v>
      </c>
      <c r="R37" s="87">
        <v>107</v>
      </c>
      <c r="S37" s="81">
        <v>57</v>
      </c>
      <c r="T37" s="87">
        <v>57</v>
      </c>
      <c r="U37" s="81">
        <v>28</v>
      </c>
      <c r="V37" s="87">
        <v>65</v>
      </c>
      <c r="W37" s="81">
        <v>33</v>
      </c>
      <c r="X37" s="87">
        <v>119</v>
      </c>
      <c r="Y37" s="81">
        <v>57</v>
      </c>
      <c r="Z37" s="87">
        <v>45</v>
      </c>
      <c r="AA37" s="81">
        <v>21</v>
      </c>
      <c r="AB37" s="87">
        <v>107</v>
      </c>
      <c r="AC37" s="81">
        <v>54</v>
      </c>
    </row>
    <row r="38" spans="1:29" x14ac:dyDescent="0.2">
      <c r="A38" s="93" t="s">
        <v>44</v>
      </c>
      <c r="B38" s="80">
        <f t="shared" si="4"/>
        <v>1464</v>
      </c>
      <c r="C38" s="80">
        <f t="shared" si="4"/>
        <v>807</v>
      </c>
      <c r="D38" s="81">
        <v>342</v>
      </c>
      <c r="E38" s="81">
        <v>181</v>
      </c>
      <c r="F38" s="81">
        <v>131</v>
      </c>
      <c r="G38" s="81">
        <v>75</v>
      </c>
      <c r="H38" s="81">
        <v>121</v>
      </c>
      <c r="I38" s="81">
        <v>78</v>
      </c>
      <c r="J38" s="81">
        <v>105</v>
      </c>
      <c r="K38" s="81">
        <v>55</v>
      </c>
      <c r="L38" s="81">
        <v>72</v>
      </c>
      <c r="M38" s="81">
        <v>28</v>
      </c>
      <c r="N38" s="87">
        <v>114</v>
      </c>
      <c r="O38" s="81">
        <v>66</v>
      </c>
      <c r="P38" s="87">
        <v>76</v>
      </c>
      <c r="Q38" s="81">
        <v>43</v>
      </c>
      <c r="R38" s="87">
        <v>78</v>
      </c>
      <c r="S38" s="81">
        <v>42</v>
      </c>
      <c r="T38" s="87">
        <v>65</v>
      </c>
      <c r="U38" s="81">
        <v>31</v>
      </c>
      <c r="V38" s="87">
        <v>66</v>
      </c>
      <c r="W38" s="81">
        <v>42</v>
      </c>
      <c r="X38" s="87">
        <v>132</v>
      </c>
      <c r="Y38" s="81">
        <v>64</v>
      </c>
      <c r="Z38" s="87">
        <v>50</v>
      </c>
      <c r="AA38" s="81">
        <v>30</v>
      </c>
      <c r="AB38" s="87">
        <v>112</v>
      </c>
      <c r="AC38" s="81">
        <v>72</v>
      </c>
    </row>
    <row r="39" spans="1:29" ht="20.25" customHeight="1" x14ac:dyDescent="0.2">
      <c r="A39" s="93" t="s">
        <v>45</v>
      </c>
      <c r="B39" s="80">
        <f t="shared" si="4"/>
        <v>3741</v>
      </c>
      <c r="C39" s="80">
        <f t="shared" si="4"/>
        <v>2795</v>
      </c>
      <c r="D39" s="81">
        <v>681</v>
      </c>
      <c r="E39" s="81">
        <v>508</v>
      </c>
      <c r="F39" s="81">
        <v>271</v>
      </c>
      <c r="G39" s="81">
        <v>217</v>
      </c>
      <c r="H39" s="81">
        <v>302</v>
      </c>
      <c r="I39" s="81">
        <v>214</v>
      </c>
      <c r="J39" s="81">
        <v>248</v>
      </c>
      <c r="K39" s="81">
        <v>193</v>
      </c>
      <c r="L39" s="81">
        <v>188</v>
      </c>
      <c r="M39" s="81">
        <v>144</v>
      </c>
      <c r="N39" s="81">
        <v>269</v>
      </c>
      <c r="O39" s="81">
        <v>212</v>
      </c>
      <c r="P39" s="81">
        <v>196</v>
      </c>
      <c r="Q39" s="81">
        <v>137</v>
      </c>
      <c r="R39" s="81">
        <v>300</v>
      </c>
      <c r="S39" s="81">
        <v>232</v>
      </c>
      <c r="T39" s="81">
        <v>166</v>
      </c>
      <c r="U39" s="81">
        <v>126</v>
      </c>
      <c r="V39" s="81">
        <v>185</v>
      </c>
      <c r="W39" s="81">
        <v>147</v>
      </c>
      <c r="X39" s="81">
        <v>347</v>
      </c>
      <c r="Y39" s="81">
        <v>252</v>
      </c>
      <c r="Z39" s="81">
        <v>129</v>
      </c>
      <c r="AA39" s="81">
        <v>83</v>
      </c>
      <c r="AB39" s="81">
        <v>459</v>
      </c>
      <c r="AC39" s="81">
        <v>330</v>
      </c>
    </row>
    <row r="40" spans="1:29" x14ac:dyDescent="0.2">
      <c r="A40" s="88" t="s">
        <v>88</v>
      </c>
      <c r="B40" s="80">
        <f t="shared" si="4"/>
        <v>116</v>
      </c>
      <c r="C40" s="80">
        <f t="shared" si="4"/>
        <v>57</v>
      </c>
      <c r="D40" s="81">
        <v>0</v>
      </c>
      <c r="E40" s="81">
        <v>0</v>
      </c>
      <c r="F40" s="81">
        <v>16</v>
      </c>
      <c r="G40" s="81">
        <v>9</v>
      </c>
      <c r="H40" s="81">
        <v>0</v>
      </c>
      <c r="I40" s="81">
        <v>0</v>
      </c>
      <c r="J40" s="81">
        <v>0</v>
      </c>
      <c r="K40" s="81">
        <v>0</v>
      </c>
      <c r="L40" s="81">
        <v>7</v>
      </c>
      <c r="M40" s="81">
        <v>3</v>
      </c>
      <c r="N40" s="81">
        <v>21</v>
      </c>
      <c r="O40" s="81">
        <v>10</v>
      </c>
      <c r="P40" s="81">
        <v>8</v>
      </c>
      <c r="Q40" s="81">
        <v>5</v>
      </c>
      <c r="R40" s="81">
        <v>19</v>
      </c>
      <c r="S40" s="81">
        <v>11</v>
      </c>
      <c r="T40" s="81">
        <v>13</v>
      </c>
      <c r="U40" s="81">
        <v>6</v>
      </c>
      <c r="V40" s="81">
        <v>7</v>
      </c>
      <c r="W40" s="81">
        <v>4</v>
      </c>
      <c r="X40" s="81">
        <v>14</v>
      </c>
      <c r="Y40" s="81">
        <v>5</v>
      </c>
      <c r="Z40" s="81">
        <v>10</v>
      </c>
      <c r="AA40" s="81">
        <v>4</v>
      </c>
      <c r="AB40" s="81">
        <v>1</v>
      </c>
      <c r="AC40" s="81">
        <v>0</v>
      </c>
    </row>
    <row r="41" spans="1:29" x14ac:dyDescent="0.2">
      <c r="A41" s="88" t="s">
        <v>22</v>
      </c>
      <c r="B41" s="80">
        <f t="shared" si="4"/>
        <v>30</v>
      </c>
      <c r="C41" s="80">
        <f t="shared" si="4"/>
        <v>9</v>
      </c>
      <c r="D41" s="81">
        <v>0</v>
      </c>
      <c r="E41" s="81">
        <v>0</v>
      </c>
      <c r="F41" s="81">
        <v>4</v>
      </c>
      <c r="G41" s="81">
        <v>2</v>
      </c>
      <c r="H41" s="81">
        <v>0</v>
      </c>
      <c r="I41" s="81">
        <v>0</v>
      </c>
      <c r="J41" s="81">
        <v>0</v>
      </c>
      <c r="K41" s="81">
        <v>0</v>
      </c>
      <c r="L41" s="81">
        <v>4</v>
      </c>
      <c r="M41" s="81">
        <v>1</v>
      </c>
      <c r="N41" s="81">
        <v>5</v>
      </c>
      <c r="O41" s="81">
        <v>1</v>
      </c>
      <c r="P41" s="81">
        <v>2</v>
      </c>
      <c r="Q41" s="81">
        <v>0</v>
      </c>
      <c r="R41" s="81">
        <v>4</v>
      </c>
      <c r="S41" s="81">
        <v>2</v>
      </c>
      <c r="T41" s="81">
        <v>4</v>
      </c>
      <c r="U41" s="81">
        <v>1</v>
      </c>
      <c r="V41" s="81">
        <v>1</v>
      </c>
      <c r="W41" s="81">
        <v>1</v>
      </c>
      <c r="X41" s="81">
        <v>2</v>
      </c>
      <c r="Y41" s="81">
        <v>1</v>
      </c>
      <c r="Z41" s="81">
        <v>4</v>
      </c>
      <c r="AA41" s="81">
        <v>0</v>
      </c>
      <c r="AB41" s="81">
        <v>0</v>
      </c>
      <c r="AC41" s="81">
        <v>0</v>
      </c>
    </row>
    <row r="42" spans="1:29" ht="8.25" customHeight="1" x14ac:dyDescent="0.2">
      <c r="A42" s="96"/>
      <c r="B42" s="97"/>
      <c r="C42" s="97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</row>
    <row r="43" spans="1:29" s="96" customFormat="1" x14ac:dyDescent="0.2">
      <c r="B43" s="98" t="b">
        <f t="shared" ref="B43:AC43" si="5">AND(SUM(B21:B25)=B8,SUM(B27:B32)=B8,SUM(B34:B39)=B8)</f>
        <v>1</v>
      </c>
      <c r="C43" s="98" t="b">
        <f t="shared" si="5"/>
        <v>1</v>
      </c>
      <c r="D43" s="98" t="b">
        <f t="shared" si="5"/>
        <v>1</v>
      </c>
      <c r="E43" s="98" t="b">
        <f t="shared" si="5"/>
        <v>1</v>
      </c>
      <c r="F43" s="98" t="b">
        <f t="shared" si="5"/>
        <v>1</v>
      </c>
      <c r="G43" s="98" t="b">
        <f t="shared" si="5"/>
        <v>1</v>
      </c>
      <c r="H43" s="98" t="b">
        <f t="shared" si="5"/>
        <v>1</v>
      </c>
      <c r="I43" s="98" t="b">
        <f t="shared" si="5"/>
        <v>1</v>
      </c>
      <c r="J43" s="98" t="b">
        <f t="shared" si="5"/>
        <v>1</v>
      </c>
      <c r="K43" s="98" t="b">
        <f t="shared" si="5"/>
        <v>1</v>
      </c>
      <c r="L43" s="98" t="b">
        <f t="shared" si="5"/>
        <v>1</v>
      </c>
      <c r="M43" s="98" t="b">
        <f t="shared" si="5"/>
        <v>1</v>
      </c>
      <c r="N43" s="98" t="b">
        <f t="shared" si="5"/>
        <v>1</v>
      </c>
      <c r="O43" s="98" t="b">
        <f t="shared" si="5"/>
        <v>1</v>
      </c>
      <c r="P43" s="98" t="b">
        <f t="shared" si="5"/>
        <v>1</v>
      </c>
      <c r="Q43" s="98" t="b">
        <f t="shared" si="5"/>
        <v>1</v>
      </c>
      <c r="R43" s="98" t="b">
        <f t="shared" si="5"/>
        <v>1</v>
      </c>
      <c r="S43" s="98" t="b">
        <f t="shared" si="5"/>
        <v>1</v>
      </c>
      <c r="T43" s="98" t="b">
        <f t="shared" si="5"/>
        <v>1</v>
      </c>
      <c r="U43" s="98" t="b">
        <f t="shared" si="5"/>
        <v>1</v>
      </c>
      <c r="V43" s="98" t="b">
        <f t="shared" si="5"/>
        <v>1</v>
      </c>
      <c r="W43" s="98" t="b">
        <f t="shared" si="5"/>
        <v>1</v>
      </c>
      <c r="X43" s="98" t="b">
        <f t="shared" si="5"/>
        <v>1</v>
      </c>
      <c r="Y43" s="98" t="b">
        <f t="shared" si="5"/>
        <v>1</v>
      </c>
      <c r="Z43" s="98" t="b">
        <f t="shared" si="5"/>
        <v>1</v>
      </c>
      <c r="AA43" s="98" t="b">
        <f t="shared" si="5"/>
        <v>1</v>
      </c>
      <c r="AB43" s="98" t="b">
        <f t="shared" si="5"/>
        <v>1</v>
      </c>
      <c r="AC43" s="98" t="b">
        <f t="shared" si="5"/>
        <v>1</v>
      </c>
    </row>
    <row r="44" spans="1:29" s="96" customFormat="1" x14ac:dyDescent="0.2">
      <c r="B44" s="98">
        <f t="shared" ref="B44:AC44" si="6">SUM(B21:B25)</f>
        <v>9316</v>
      </c>
      <c r="C44" s="98">
        <f t="shared" si="6"/>
        <v>5432</v>
      </c>
      <c r="D44" s="98">
        <f t="shared" si="6"/>
        <v>2101</v>
      </c>
      <c r="E44" s="98">
        <f t="shared" si="6"/>
        <v>1190</v>
      </c>
      <c r="F44" s="98">
        <f t="shared" si="6"/>
        <v>706</v>
      </c>
      <c r="G44" s="98">
        <f t="shared" si="6"/>
        <v>422</v>
      </c>
      <c r="H44" s="98">
        <f t="shared" si="6"/>
        <v>706</v>
      </c>
      <c r="I44" s="98">
        <f t="shared" si="6"/>
        <v>442</v>
      </c>
      <c r="J44" s="98">
        <f t="shared" si="6"/>
        <v>596</v>
      </c>
      <c r="K44" s="98">
        <f t="shared" si="6"/>
        <v>353</v>
      </c>
      <c r="L44" s="98">
        <f t="shared" si="6"/>
        <v>465</v>
      </c>
      <c r="M44" s="98">
        <f t="shared" si="6"/>
        <v>264</v>
      </c>
      <c r="N44" s="98">
        <f t="shared" si="6"/>
        <v>714</v>
      </c>
      <c r="O44" s="98">
        <f t="shared" si="6"/>
        <v>415</v>
      </c>
      <c r="P44" s="98">
        <f t="shared" si="6"/>
        <v>509</v>
      </c>
      <c r="Q44" s="98">
        <f t="shared" si="6"/>
        <v>264</v>
      </c>
      <c r="R44" s="98">
        <f t="shared" si="6"/>
        <v>674</v>
      </c>
      <c r="S44" s="98">
        <f t="shared" si="6"/>
        <v>406</v>
      </c>
      <c r="T44" s="98">
        <f t="shared" si="6"/>
        <v>390</v>
      </c>
      <c r="U44" s="98">
        <f t="shared" si="6"/>
        <v>224</v>
      </c>
      <c r="V44" s="98">
        <f t="shared" si="6"/>
        <v>453</v>
      </c>
      <c r="W44" s="98">
        <f t="shared" si="6"/>
        <v>285</v>
      </c>
      <c r="X44" s="98">
        <f t="shared" si="6"/>
        <v>819</v>
      </c>
      <c r="Y44" s="98">
        <f t="shared" si="6"/>
        <v>468</v>
      </c>
      <c r="Z44" s="98">
        <f t="shared" si="6"/>
        <v>305</v>
      </c>
      <c r="AA44" s="98">
        <f t="shared" si="6"/>
        <v>163</v>
      </c>
      <c r="AB44" s="98">
        <f t="shared" si="6"/>
        <v>878</v>
      </c>
      <c r="AC44" s="98">
        <f t="shared" si="6"/>
        <v>536</v>
      </c>
    </row>
    <row r="45" spans="1:29" s="96" customFormat="1" x14ac:dyDescent="0.2">
      <c r="B45" s="98">
        <f t="shared" ref="B45:AC45" si="7">SUM(B27:B32)</f>
        <v>9316</v>
      </c>
      <c r="C45" s="98">
        <f t="shared" si="7"/>
        <v>5432</v>
      </c>
      <c r="D45" s="98">
        <f t="shared" si="7"/>
        <v>2101</v>
      </c>
      <c r="E45" s="98">
        <f t="shared" si="7"/>
        <v>1190</v>
      </c>
      <c r="F45" s="98">
        <f t="shared" si="7"/>
        <v>706</v>
      </c>
      <c r="G45" s="98">
        <f t="shared" si="7"/>
        <v>422</v>
      </c>
      <c r="H45" s="98">
        <f t="shared" si="7"/>
        <v>706</v>
      </c>
      <c r="I45" s="98">
        <f t="shared" si="7"/>
        <v>442</v>
      </c>
      <c r="J45" s="98">
        <f t="shared" si="7"/>
        <v>596</v>
      </c>
      <c r="K45" s="98">
        <f t="shared" si="7"/>
        <v>353</v>
      </c>
      <c r="L45" s="98">
        <f t="shared" si="7"/>
        <v>465</v>
      </c>
      <c r="M45" s="98">
        <f t="shared" si="7"/>
        <v>264</v>
      </c>
      <c r="N45" s="98">
        <f t="shared" si="7"/>
        <v>714</v>
      </c>
      <c r="O45" s="98">
        <f t="shared" si="7"/>
        <v>415</v>
      </c>
      <c r="P45" s="98">
        <f t="shared" si="7"/>
        <v>509</v>
      </c>
      <c r="Q45" s="98">
        <f t="shared" si="7"/>
        <v>264</v>
      </c>
      <c r="R45" s="98">
        <f t="shared" si="7"/>
        <v>674</v>
      </c>
      <c r="S45" s="98">
        <f t="shared" si="7"/>
        <v>406</v>
      </c>
      <c r="T45" s="98">
        <f t="shared" si="7"/>
        <v>390</v>
      </c>
      <c r="U45" s="98">
        <f t="shared" si="7"/>
        <v>224</v>
      </c>
      <c r="V45" s="98">
        <f t="shared" si="7"/>
        <v>453</v>
      </c>
      <c r="W45" s="98">
        <f t="shared" si="7"/>
        <v>285</v>
      </c>
      <c r="X45" s="98">
        <f t="shared" si="7"/>
        <v>819</v>
      </c>
      <c r="Y45" s="98">
        <f t="shared" si="7"/>
        <v>468</v>
      </c>
      <c r="Z45" s="98">
        <f t="shared" si="7"/>
        <v>305</v>
      </c>
      <c r="AA45" s="98">
        <f t="shared" si="7"/>
        <v>163</v>
      </c>
      <c r="AB45" s="98">
        <f t="shared" si="7"/>
        <v>878</v>
      </c>
      <c r="AC45" s="98">
        <f t="shared" si="7"/>
        <v>536</v>
      </c>
    </row>
    <row r="46" spans="1:29" s="96" customFormat="1" x14ac:dyDescent="0.2">
      <c r="B46" s="98">
        <f t="shared" ref="B46:AC46" si="8">SUM(B34:B39)</f>
        <v>9316</v>
      </c>
      <c r="C46" s="98">
        <f t="shared" si="8"/>
        <v>5432</v>
      </c>
      <c r="D46" s="98">
        <f t="shared" si="8"/>
        <v>2101</v>
      </c>
      <c r="E46" s="98">
        <f t="shared" si="8"/>
        <v>1190</v>
      </c>
      <c r="F46" s="98">
        <f t="shared" si="8"/>
        <v>706</v>
      </c>
      <c r="G46" s="98">
        <f t="shared" si="8"/>
        <v>422</v>
      </c>
      <c r="H46" s="98">
        <f t="shared" si="8"/>
        <v>706</v>
      </c>
      <c r="I46" s="98">
        <f t="shared" si="8"/>
        <v>442</v>
      </c>
      <c r="J46" s="98">
        <f t="shared" si="8"/>
        <v>596</v>
      </c>
      <c r="K46" s="98">
        <f t="shared" si="8"/>
        <v>353</v>
      </c>
      <c r="L46" s="98">
        <f t="shared" si="8"/>
        <v>465</v>
      </c>
      <c r="M46" s="98">
        <f t="shared" si="8"/>
        <v>264</v>
      </c>
      <c r="N46" s="98">
        <f t="shared" si="8"/>
        <v>714</v>
      </c>
      <c r="O46" s="98">
        <f t="shared" si="8"/>
        <v>415</v>
      </c>
      <c r="P46" s="98">
        <f t="shared" si="8"/>
        <v>509</v>
      </c>
      <c r="Q46" s="98">
        <f t="shared" si="8"/>
        <v>264</v>
      </c>
      <c r="R46" s="98">
        <f t="shared" si="8"/>
        <v>674</v>
      </c>
      <c r="S46" s="98">
        <f t="shared" si="8"/>
        <v>406</v>
      </c>
      <c r="T46" s="98">
        <f t="shared" si="8"/>
        <v>390</v>
      </c>
      <c r="U46" s="98">
        <f t="shared" si="8"/>
        <v>224</v>
      </c>
      <c r="V46" s="98">
        <f t="shared" si="8"/>
        <v>453</v>
      </c>
      <c r="W46" s="98">
        <f t="shared" si="8"/>
        <v>285</v>
      </c>
      <c r="X46" s="98">
        <f t="shared" si="8"/>
        <v>819</v>
      </c>
      <c r="Y46" s="98">
        <f t="shared" si="8"/>
        <v>468</v>
      </c>
      <c r="Z46" s="98">
        <f t="shared" si="8"/>
        <v>305</v>
      </c>
      <c r="AA46" s="98">
        <f t="shared" si="8"/>
        <v>163</v>
      </c>
      <c r="AB46" s="98">
        <f t="shared" si="8"/>
        <v>878</v>
      </c>
      <c r="AC46" s="98">
        <f t="shared" si="8"/>
        <v>536</v>
      </c>
    </row>
  </sheetData>
  <mergeCells count="17">
    <mergeCell ref="X4:Y5"/>
    <mergeCell ref="Z4:AA5"/>
    <mergeCell ref="AB4:AC5"/>
    <mergeCell ref="P4:Q5"/>
    <mergeCell ref="R4:S5"/>
    <mergeCell ref="T4:U5"/>
    <mergeCell ref="V4:W5"/>
    <mergeCell ref="A2:O2"/>
    <mergeCell ref="J4:K5"/>
    <mergeCell ref="N1:O1"/>
    <mergeCell ref="L4:M5"/>
    <mergeCell ref="B4:C5"/>
    <mergeCell ref="A4:A6"/>
    <mergeCell ref="D4:E5"/>
    <mergeCell ref="N4:O5"/>
    <mergeCell ref="H4:I5"/>
    <mergeCell ref="F4:G5"/>
  </mergeCells>
  <phoneticPr fontId="1" type="noConversion"/>
  <printOptions horizontalCentered="1" verticalCentered="1"/>
  <pageMargins left="0.18" right="0.59" top="0.27" bottom="0.39370078740157483" header="0.15748031496062992" footer="0"/>
  <pageSetup paperSize="9" scale="36" orientation="landscape" horizontalDpi="4294967292" verticalDpi="300" r:id="rId1"/>
  <headerFooter alignWithMargins="0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C54"/>
  <sheetViews>
    <sheetView topLeftCell="A34" zoomScale="70" zoomScaleNormal="70" zoomScaleSheetLayoutView="25" workbookViewId="0">
      <selection sqref="A1:T2"/>
    </sheetView>
  </sheetViews>
  <sheetFormatPr defaultColWidth="13.7109375" defaultRowHeight="18.75" x14ac:dyDescent="0.2"/>
  <cols>
    <col min="1" max="1" width="55.5703125" style="99" customWidth="1"/>
    <col min="2" max="2" width="13.85546875" style="99" customWidth="1"/>
    <col min="3" max="3" width="14" style="99" bestFit="1" customWidth="1"/>
    <col min="4" max="6" width="13.85546875" style="99" customWidth="1"/>
    <col min="7" max="7" width="15.42578125" style="99" customWidth="1"/>
    <col min="8" max="14" width="13.85546875" style="99" customWidth="1"/>
    <col min="15" max="15" width="14.140625" style="99" customWidth="1"/>
    <col min="16" max="29" width="13.85546875" style="99" customWidth="1"/>
    <col min="30" max="16384" width="13.7109375" style="99"/>
  </cols>
  <sheetData>
    <row r="1" spans="1:29" ht="41.25" customHeight="1" x14ac:dyDescent="0.2">
      <c r="D1" s="73"/>
      <c r="E1" s="100"/>
      <c r="N1" s="101"/>
      <c r="O1" s="101"/>
      <c r="R1" s="411" t="s">
        <v>65</v>
      </c>
      <c r="S1" s="411"/>
    </row>
    <row r="2" spans="1:29" ht="22.5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29" ht="9.75" customHeight="1" thickBo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29" ht="20.25" customHeight="1" x14ac:dyDescent="0.2">
      <c r="A4" s="418" t="s">
        <v>1</v>
      </c>
      <c r="B4" s="423" t="s">
        <v>66</v>
      </c>
      <c r="C4" s="424"/>
      <c r="D4" s="421" t="s">
        <v>3</v>
      </c>
      <c r="E4" s="412"/>
      <c r="F4" s="416" t="s">
        <v>67</v>
      </c>
      <c r="G4" s="413"/>
      <c r="H4" s="416" t="s">
        <v>4</v>
      </c>
      <c r="I4" s="413"/>
      <c r="J4" s="412" t="s">
        <v>69</v>
      </c>
      <c r="K4" s="412"/>
      <c r="L4" s="416" t="s">
        <v>91</v>
      </c>
      <c r="M4" s="413"/>
      <c r="N4" s="416" t="s">
        <v>8</v>
      </c>
      <c r="O4" s="413"/>
      <c r="P4" s="416" t="s">
        <v>70</v>
      </c>
      <c r="Q4" s="413"/>
      <c r="R4" s="416" t="s">
        <v>10</v>
      </c>
      <c r="S4" s="413"/>
      <c r="T4" s="416" t="s">
        <v>11</v>
      </c>
      <c r="U4" s="413"/>
      <c r="V4" s="416" t="s">
        <v>12</v>
      </c>
      <c r="W4" s="413"/>
      <c r="X4" s="416" t="s">
        <v>13</v>
      </c>
      <c r="Y4" s="413"/>
      <c r="Z4" s="416" t="s">
        <v>14</v>
      </c>
      <c r="AA4" s="413"/>
      <c r="AB4" s="412" t="s">
        <v>15</v>
      </c>
      <c r="AC4" s="413"/>
    </row>
    <row r="5" spans="1:29" ht="18.75" customHeight="1" x14ac:dyDescent="0.2">
      <c r="A5" s="419"/>
      <c r="B5" s="425"/>
      <c r="C5" s="426"/>
      <c r="D5" s="422"/>
      <c r="E5" s="414"/>
      <c r="F5" s="417"/>
      <c r="G5" s="415"/>
      <c r="H5" s="417"/>
      <c r="I5" s="415"/>
      <c r="J5" s="414"/>
      <c r="K5" s="414"/>
      <c r="L5" s="417"/>
      <c r="M5" s="415"/>
      <c r="N5" s="417"/>
      <c r="O5" s="415"/>
      <c r="P5" s="417"/>
      <c r="Q5" s="415"/>
      <c r="R5" s="417"/>
      <c r="S5" s="415"/>
      <c r="T5" s="417"/>
      <c r="U5" s="415"/>
      <c r="V5" s="417"/>
      <c r="W5" s="415"/>
      <c r="X5" s="417"/>
      <c r="Y5" s="415"/>
      <c r="Z5" s="417"/>
      <c r="AA5" s="415"/>
      <c r="AB5" s="414"/>
      <c r="AC5" s="415"/>
    </row>
    <row r="6" spans="1:29" ht="19.5" thickBot="1" x14ac:dyDescent="0.25">
      <c r="A6" s="420"/>
      <c r="B6" s="104" t="s">
        <v>16</v>
      </c>
      <c r="C6" s="104" t="s">
        <v>17</v>
      </c>
      <c r="D6" s="105" t="s">
        <v>16</v>
      </c>
      <c r="E6" s="106" t="s">
        <v>17</v>
      </c>
      <c r="F6" s="107" t="s">
        <v>16</v>
      </c>
      <c r="G6" s="108" t="s">
        <v>17</v>
      </c>
      <c r="H6" s="107" t="s">
        <v>16</v>
      </c>
      <c r="I6" s="108" t="s">
        <v>17</v>
      </c>
      <c r="J6" s="109" t="s">
        <v>16</v>
      </c>
      <c r="K6" s="106" t="s">
        <v>17</v>
      </c>
      <c r="L6" s="107" t="s">
        <v>16</v>
      </c>
      <c r="M6" s="108" t="s">
        <v>17</v>
      </c>
      <c r="N6" s="107" t="s">
        <v>16</v>
      </c>
      <c r="O6" s="108" t="s">
        <v>17</v>
      </c>
      <c r="P6" s="107" t="s">
        <v>16</v>
      </c>
      <c r="Q6" s="108" t="s">
        <v>17</v>
      </c>
      <c r="R6" s="107" t="s">
        <v>16</v>
      </c>
      <c r="S6" s="108" t="s">
        <v>17</v>
      </c>
      <c r="T6" s="107" t="s">
        <v>16</v>
      </c>
      <c r="U6" s="108" t="s">
        <v>17</v>
      </c>
      <c r="V6" s="107" t="s">
        <v>16</v>
      </c>
      <c r="W6" s="108" t="s">
        <v>17</v>
      </c>
      <c r="X6" s="107" t="s">
        <v>16</v>
      </c>
      <c r="Y6" s="108" t="s">
        <v>17</v>
      </c>
      <c r="Z6" s="107" t="s">
        <v>16</v>
      </c>
      <c r="AA6" s="108" t="s">
        <v>17</v>
      </c>
      <c r="AB6" s="109" t="s">
        <v>16</v>
      </c>
      <c r="AC6" s="108" t="s">
        <v>17</v>
      </c>
    </row>
    <row r="7" spans="1:29" ht="9.75" customHeight="1" thickBot="1" x14ac:dyDescent="0.25">
      <c r="A7" s="110"/>
      <c r="B7" s="111"/>
      <c r="C7" s="111"/>
      <c r="D7" s="112"/>
      <c r="E7" s="113"/>
      <c r="F7" s="110"/>
      <c r="G7" s="114"/>
      <c r="H7" s="110"/>
      <c r="I7" s="114"/>
      <c r="J7" s="115"/>
      <c r="K7" s="113"/>
      <c r="L7" s="110"/>
      <c r="M7" s="114"/>
      <c r="N7" s="110"/>
      <c r="O7" s="114"/>
      <c r="P7" s="110"/>
      <c r="Q7" s="114"/>
      <c r="R7" s="110"/>
      <c r="S7" s="114"/>
      <c r="T7" s="110"/>
      <c r="U7" s="114"/>
      <c r="V7" s="110"/>
      <c r="W7" s="114"/>
      <c r="X7" s="110"/>
      <c r="Y7" s="114"/>
      <c r="Z7" s="110"/>
      <c r="AA7" s="114"/>
      <c r="AB7" s="115"/>
      <c r="AC7" s="114"/>
    </row>
    <row r="8" spans="1:29" ht="24" customHeight="1" x14ac:dyDescent="0.3">
      <c r="A8" s="116" t="s">
        <v>18</v>
      </c>
      <c r="B8" s="117">
        <f>D8+F8+H8+J8+L8+N8+P8+R8+T8+V8+X8+Z8+AB8</f>
        <v>7491</v>
      </c>
      <c r="C8" s="118">
        <f>E8+G8+I8+K8+M8+O8+Q8+S8+U8+W8+Y8+AA8+AC8</f>
        <v>4790</v>
      </c>
      <c r="D8" s="119">
        <v>1692</v>
      </c>
      <c r="E8" s="120">
        <v>1061</v>
      </c>
      <c r="F8" s="121">
        <v>588</v>
      </c>
      <c r="G8" s="122">
        <v>401</v>
      </c>
      <c r="H8" s="121">
        <v>614</v>
      </c>
      <c r="I8" s="122">
        <v>409</v>
      </c>
      <c r="J8" s="119">
        <v>523</v>
      </c>
      <c r="K8" s="120">
        <v>340</v>
      </c>
      <c r="L8" s="121">
        <v>380</v>
      </c>
      <c r="M8" s="122">
        <v>247</v>
      </c>
      <c r="N8" s="121">
        <v>532</v>
      </c>
      <c r="O8" s="122">
        <v>339</v>
      </c>
      <c r="P8" s="121">
        <v>389</v>
      </c>
      <c r="Q8" s="122">
        <v>232</v>
      </c>
      <c r="R8" s="121">
        <v>507</v>
      </c>
      <c r="S8" s="122">
        <v>345</v>
      </c>
      <c r="T8" s="121">
        <v>335</v>
      </c>
      <c r="U8" s="122">
        <v>209</v>
      </c>
      <c r="V8" s="121">
        <v>368</v>
      </c>
      <c r="W8" s="122">
        <v>241</v>
      </c>
      <c r="X8" s="121">
        <v>580</v>
      </c>
      <c r="Y8" s="122">
        <v>354</v>
      </c>
      <c r="Z8" s="121">
        <v>259</v>
      </c>
      <c r="AA8" s="122">
        <v>138</v>
      </c>
      <c r="AB8" s="119">
        <v>724</v>
      </c>
      <c r="AC8" s="122">
        <v>474</v>
      </c>
    </row>
    <row r="9" spans="1:29" ht="17.25" customHeight="1" x14ac:dyDescent="0.3">
      <c r="A9" s="123" t="s">
        <v>19</v>
      </c>
      <c r="B9" s="124" t="s">
        <v>48</v>
      </c>
      <c r="C9" s="125" t="s">
        <v>48</v>
      </c>
      <c r="D9" s="126" t="s">
        <v>48</v>
      </c>
      <c r="E9" s="127" t="s">
        <v>48</v>
      </c>
      <c r="F9" s="128" t="s">
        <v>48</v>
      </c>
      <c r="G9" s="129" t="s">
        <v>48</v>
      </c>
      <c r="H9" s="128" t="s">
        <v>48</v>
      </c>
      <c r="I9" s="129" t="s">
        <v>48</v>
      </c>
      <c r="J9" s="126" t="s">
        <v>48</v>
      </c>
      <c r="K9" s="127" t="s">
        <v>48</v>
      </c>
      <c r="L9" s="128" t="s">
        <v>48</v>
      </c>
      <c r="M9" s="129" t="s">
        <v>48</v>
      </c>
      <c r="N9" s="128" t="s">
        <v>48</v>
      </c>
      <c r="O9" s="129" t="s">
        <v>48</v>
      </c>
      <c r="P9" s="128" t="s">
        <v>48</v>
      </c>
      <c r="Q9" s="129" t="s">
        <v>48</v>
      </c>
      <c r="R9" s="128" t="s">
        <v>48</v>
      </c>
      <c r="S9" s="129" t="s">
        <v>48</v>
      </c>
      <c r="T9" s="128" t="s">
        <v>48</v>
      </c>
      <c r="U9" s="129" t="s">
        <v>48</v>
      </c>
      <c r="V9" s="128" t="s">
        <v>48</v>
      </c>
      <c r="W9" s="129" t="s">
        <v>48</v>
      </c>
      <c r="X9" s="128" t="s">
        <v>48</v>
      </c>
      <c r="Y9" s="129" t="s">
        <v>48</v>
      </c>
      <c r="Z9" s="128" t="s">
        <v>48</v>
      </c>
      <c r="AA9" s="129" t="s">
        <v>48</v>
      </c>
      <c r="AB9" s="126" t="s">
        <v>48</v>
      </c>
      <c r="AC9" s="130" t="s">
        <v>48</v>
      </c>
    </row>
    <row r="10" spans="1:29" ht="19.5" customHeight="1" x14ac:dyDescent="0.3">
      <c r="A10" s="131" t="s">
        <v>20</v>
      </c>
      <c r="B10" s="132">
        <f t="shared" ref="B10:B19" si="0">D10+F10+H10+J10+L10+N10+P10+R10+T10+V10+X10+Z10+AB10</f>
        <v>5933</v>
      </c>
      <c r="C10" s="133">
        <f t="shared" ref="C10:C19" si="1">E10+G10+I10+K10+M10+O10+Q10+S10+U10+W10+Y10+AA10+AC10</f>
        <v>3558</v>
      </c>
      <c r="D10" s="119">
        <v>1425</v>
      </c>
      <c r="E10" s="120">
        <v>871</v>
      </c>
      <c r="F10" s="121">
        <v>456</v>
      </c>
      <c r="G10" s="122">
        <v>291</v>
      </c>
      <c r="H10" s="121">
        <v>511</v>
      </c>
      <c r="I10" s="122">
        <v>325</v>
      </c>
      <c r="J10" s="121">
        <v>408</v>
      </c>
      <c r="K10" s="122">
        <v>238</v>
      </c>
      <c r="L10" s="121">
        <v>290</v>
      </c>
      <c r="M10" s="122">
        <v>176</v>
      </c>
      <c r="N10" s="121">
        <v>411</v>
      </c>
      <c r="O10" s="122">
        <v>249</v>
      </c>
      <c r="P10" s="121">
        <v>299</v>
      </c>
      <c r="Q10" s="122">
        <v>162</v>
      </c>
      <c r="R10" s="121">
        <v>385</v>
      </c>
      <c r="S10" s="122">
        <v>241</v>
      </c>
      <c r="T10" s="121">
        <v>271</v>
      </c>
      <c r="U10" s="122">
        <v>156</v>
      </c>
      <c r="V10" s="121">
        <v>274</v>
      </c>
      <c r="W10" s="122">
        <v>157</v>
      </c>
      <c r="X10" s="121">
        <v>459</v>
      </c>
      <c r="Y10" s="122">
        <v>271</v>
      </c>
      <c r="Z10" s="121">
        <v>197</v>
      </c>
      <c r="AA10" s="122">
        <v>90</v>
      </c>
      <c r="AB10" s="119">
        <v>547</v>
      </c>
      <c r="AC10" s="122">
        <v>331</v>
      </c>
    </row>
    <row r="11" spans="1:29" ht="24.95" customHeight="1" x14ac:dyDescent="0.3">
      <c r="A11" s="134" t="s">
        <v>92</v>
      </c>
      <c r="B11" s="132">
        <f t="shared" si="0"/>
        <v>236</v>
      </c>
      <c r="C11" s="133">
        <f t="shared" si="1"/>
        <v>160</v>
      </c>
      <c r="D11" s="135">
        <v>96</v>
      </c>
      <c r="E11" s="136">
        <v>69</v>
      </c>
      <c r="F11" s="137">
        <v>25</v>
      </c>
      <c r="G11" s="138">
        <v>17</v>
      </c>
      <c r="H11" s="137">
        <v>1</v>
      </c>
      <c r="I11" s="138">
        <v>1</v>
      </c>
      <c r="J11" s="135">
        <v>0</v>
      </c>
      <c r="K11" s="136">
        <v>0</v>
      </c>
      <c r="L11" s="137">
        <v>14</v>
      </c>
      <c r="M11" s="138">
        <v>9</v>
      </c>
      <c r="N11" s="137">
        <v>17</v>
      </c>
      <c r="O11" s="138">
        <v>13</v>
      </c>
      <c r="P11" s="137">
        <v>19</v>
      </c>
      <c r="Q11" s="138">
        <v>12</v>
      </c>
      <c r="R11" s="137">
        <v>19</v>
      </c>
      <c r="S11" s="138">
        <v>10</v>
      </c>
      <c r="T11" s="137">
        <v>7</v>
      </c>
      <c r="U11" s="138">
        <v>4</v>
      </c>
      <c r="V11" s="137">
        <v>9</v>
      </c>
      <c r="W11" s="138">
        <v>4</v>
      </c>
      <c r="X11" s="137">
        <v>23</v>
      </c>
      <c r="Y11" s="138">
        <v>18</v>
      </c>
      <c r="Z11" s="137">
        <v>6</v>
      </c>
      <c r="AA11" s="138">
        <v>3</v>
      </c>
      <c r="AB11" s="135">
        <v>0</v>
      </c>
      <c r="AC11" s="138">
        <v>0</v>
      </c>
    </row>
    <row r="12" spans="1:29" ht="24.95" customHeight="1" x14ac:dyDescent="0.3">
      <c r="A12" s="134" t="s">
        <v>93</v>
      </c>
      <c r="B12" s="132">
        <f t="shared" si="0"/>
        <v>1189</v>
      </c>
      <c r="C12" s="133">
        <f t="shared" si="1"/>
        <v>519</v>
      </c>
      <c r="D12" s="135">
        <v>332</v>
      </c>
      <c r="E12" s="136">
        <v>162</v>
      </c>
      <c r="F12" s="137">
        <v>108</v>
      </c>
      <c r="G12" s="138">
        <v>43</v>
      </c>
      <c r="H12" s="137">
        <v>82</v>
      </c>
      <c r="I12" s="138">
        <v>41</v>
      </c>
      <c r="J12" s="135">
        <v>60</v>
      </c>
      <c r="K12" s="136">
        <v>23</v>
      </c>
      <c r="L12" s="137">
        <v>55</v>
      </c>
      <c r="M12" s="138">
        <v>26</v>
      </c>
      <c r="N12" s="137">
        <v>57</v>
      </c>
      <c r="O12" s="138">
        <v>24</v>
      </c>
      <c r="P12" s="137">
        <v>56</v>
      </c>
      <c r="Q12" s="138">
        <v>25</v>
      </c>
      <c r="R12" s="137">
        <v>65</v>
      </c>
      <c r="S12" s="138">
        <v>24</v>
      </c>
      <c r="T12" s="137">
        <v>62</v>
      </c>
      <c r="U12" s="138">
        <v>31</v>
      </c>
      <c r="V12" s="137">
        <v>61</v>
      </c>
      <c r="W12" s="138">
        <v>23</v>
      </c>
      <c r="X12" s="137">
        <v>94</v>
      </c>
      <c r="Y12" s="138">
        <v>36</v>
      </c>
      <c r="Z12" s="137">
        <v>66</v>
      </c>
      <c r="AA12" s="138">
        <v>24</v>
      </c>
      <c r="AB12" s="135">
        <v>91</v>
      </c>
      <c r="AC12" s="138">
        <v>37</v>
      </c>
    </row>
    <row r="13" spans="1:29" ht="37.5" customHeight="1" x14ac:dyDescent="0.3">
      <c r="A13" s="139" t="s">
        <v>94</v>
      </c>
      <c r="B13" s="132">
        <f t="shared" si="0"/>
        <v>279</v>
      </c>
      <c r="C13" s="133">
        <f t="shared" si="1"/>
        <v>195</v>
      </c>
      <c r="D13" s="135">
        <v>76</v>
      </c>
      <c r="E13" s="136">
        <v>56</v>
      </c>
      <c r="F13" s="137">
        <v>18</v>
      </c>
      <c r="G13" s="138">
        <v>11</v>
      </c>
      <c r="H13" s="137">
        <v>24</v>
      </c>
      <c r="I13" s="138">
        <v>18</v>
      </c>
      <c r="J13" s="135">
        <v>15</v>
      </c>
      <c r="K13" s="136">
        <v>12</v>
      </c>
      <c r="L13" s="137">
        <v>14</v>
      </c>
      <c r="M13" s="138">
        <v>7</v>
      </c>
      <c r="N13" s="137">
        <v>18</v>
      </c>
      <c r="O13" s="138">
        <v>11</v>
      </c>
      <c r="P13" s="137">
        <v>15</v>
      </c>
      <c r="Q13" s="138">
        <v>13</v>
      </c>
      <c r="R13" s="137">
        <v>26</v>
      </c>
      <c r="S13" s="138">
        <v>18</v>
      </c>
      <c r="T13" s="137">
        <v>11</v>
      </c>
      <c r="U13" s="138">
        <v>9</v>
      </c>
      <c r="V13" s="137">
        <v>13</v>
      </c>
      <c r="W13" s="138">
        <v>10</v>
      </c>
      <c r="X13" s="137">
        <v>14</v>
      </c>
      <c r="Y13" s="138">
        <v>6</v>
      </c>
      <c r="Z13" s="137">
        <v>7</v>
      </c>
      <c r="AA13" s="138">
        <v>2</v>
      </c>
      <c r="AB13" s="135">
        <v>28</v>
      </c>
      <c r="AC13" s="138">
        <v>22</v>
      </c>
    </row>
    <row r="14" spans="1:29" ht="24.95" customHeight="1" x14ac:dyDescent="0.3">
      <c r="A14" s="140" t="s">
        <v>95</v>
      </c>
      <c r="B14" s="132">
        <f t="shared" si="0"/>
        <v>159</v>
      </c>
      <c r="C14" s="133">
        <f t="shared" si="1"/>
        <v>85</v>
      </c>
      <c r="D14" s="135">
        <v>51</v>
      </c>
      <c r="E14" s="136">
        <v>31</v>
      </c>
      <c r="F14" s="137">
        <v>9</v>
      </c>
      <c r="G14" s="138">
        <v>6</v>
      </c>
      <c r="H14" s="137">
        <v>16</v>
      </c>
      <c r="I14" s="138">
        <v>5</v>
      </c>
      <c r="J14" s="135">
        <v>9</v>
      </c>
      <c r="K14" s="136">
        <v>4</v>
      </c>
      <c r="L14" s="137">
        <v>12</v>
      </c>
      <c r="M14" s="138">
        <v>5</v>
      </c>
      <c r="N14" s="137">
        <v>6</v>
      </c>
      <c r="O14" s="138">
        <v>4</v>
      </c>
      <c r="P14" s="137">
        <v>18</v>
      </c>
      <c r="Q14" s="138">
        <v>6</v>
      </c>
      <c r="R14" s="137">
        <v>13</v>
      </c>
      <c r="S14" s="138">
        <v>8</v>
      </c>
      <c r="T14" s="137">
        <v>7</v>
      </c>
      <c r="U14" s="138">
        <v>3</v>
      </c>
      <c r="V14" s="137">
        <v>3</v>
      </c>
      <c r="W14" s="138">
        <v>1</v>
      </c>
      <c r="X14" s="137">
        <v>8</v>
      </c>
      <c r="Y14" s="138">
        <v>7</v>
      </c>
      <c r="Z14" s="137">
        <v>1</v>
      </c>
      <c r="AA14" s="138">
        <v>1</v>
      </c>
      <c r="AB14" s="135">
        <v>6</v>
      </c>
      <c r="AC14" s="138">
        <v>4</v>
      </c>
    </row>
    <row r="15" spans="1:29" ht="24.95" customHeight="1" x14ac:dyDescent="0.3">
      <c r="A15" s="134" t="s">
        <v>96</v>
      </c>
      <c r="B15" s="132">
        <f t="shared" si="0"/>
        <v>1648</v>
      </c>
      <c r="C15" s="133">
        <f t="shared" si="1"/>
        <v>1080</v>
      </c>
      <c r="D15" s="135">
        <f t="shared" ref="D15:AC15" si="2">D27</f>
        <v>355</v>
      </c>
      <c r="E15" s="135">
        <f t="shared" si="2"/>
        <v>226</v>
      </c>
      <c r="F15" s="135">
        <f t="shared" si="2"/>
        <v>120</v>
      </c>
      <c r="G15" s="135">
        <f t="shared" si="2"/>
        <v>88</v>
      </c>
      <c r="H15" s="135">
        <f t="shared" si="2"/>
        <v>107</v>
      </c>
      <c r="I15" s="135">
        <f t="shared" si="2"/>
        <v>71</v>
      </c>
      <c r="J15" s="135">
        <f t="shared" si="2"/>
        <v>115</v>
      </c>
      <c r="K15" s="135">
        <f t="shared" si="2"/>
        <v>82</v>
      </c>
      <c r="L15" s="135">
        <f t="shared" si="2"/>
        <v>111</v>
      </c>
      <c r="M15" s="135">
        <f t="shared" si="2"/>
        <v>74</v>
      </c>
      <c r="N15" s="135">
        <f t="shared" si="2"/>
        <v>122</v>
      </c>
      <c r="O15" s="135">
        <f t="shared" si="2"/>
        <v>78</v>
      </c>
      <c r="P15" s="135">
        <f t="shared" si="2"/>
        <v>108</v>
      </c>
      <c r="Q15" s="135">
        <f t="shared" si="2"/>
        <v>71</v>
      </c>
      <c r="R15" s="135">
        <f t="shared" si="2"/>
        <v>121</v>
      </c>
      <c r="S15" s="135">
        <f t="shared" si="2"/>
        <v>81</v>
      </c>
      <c r="T15" s="135">
        <f t="shared" si="2"/>
        <v>81</v>
      </c>
      <c r="U15" s="135">
        <f t="shared" si="2"/>
        <v>47</v>
      </c>
      <c r="V15" s="135">
        <f t="shared" si="2"/>
        <v>82</v>
      </c>
      <c r="W15" s="135">
        <f t="shared" si="2"/>
        <v>59</v>
      </c>
      <c r="X15" s="135">
        <f t="shared" si="2"/>
        <v>115</v>
      </c>
      <c r="Y15" s="135">
        <f t="shared" si="2"/>
        <v>67</v>
      </c>
      <c r="Z15" s="135">
        <f t="shared" si="2"/>
        <v>68</v>
      </c>
      <c r="AA15" s="135">
        <f t="shared" si="2"/>
        <v>39</v>
      </c>
      <c r="AB15" s="135">
        <f t="shared" si="2"/>
        <v>143</v>
      </c>
      <c r="AC15" s="135">
        <f t="shared" si="2"/>
        <v>97</v>
      </c>
    </row>
    <row r="16" spans="1:29" ht="24.95" customHeight="1" x14ac:dyDescent="0.3">
      <c r="A16" s="134" t="s">
        <v>97</v>
      </c>
      <c r="B16" s="132">
        <f t="shared" si="0"/>
        <v>1166</v>
      </c>
      <c r="C16" s="133">
        <f t="shared" si="1"/>
        <v>555</v>
      </c>
      <c r="D16" s="135">
        <v>297</v>
      </c>
      <c r="E16" s="136">
        <v>144</v>
      </c>
      <c r="F16" s="137">
        <v>82</v>
      </c>
      <c r="G16" s="138">
        <v>38</v>
      </c>
      <c r="H16" s="137">
        <v>121</v>
      </c>
      <c r="I16" s="138">
        <v>59</v>
      </c>
      <c r="J16" s="135">
        <v>73</v>
      </c>
      <c r="K16" s="136">
        <v>32</v>
      </c>
      <c r="L16" s="137">
        <v>44</v>
      </c>
      <c r="M16" s="138">
        <v>18</v>
      </c>
      <c r="N16" s="137">
        <v>85</v>
      </c>
      <c r="O16" s="138">
        <v>46</v>
      </c>
      <c r="P16" s="137">
        <v>39</v>
      </c>
      <c r="Q16" s="138">
        <v>15</v>
      </c>
      <c r="R16" s="137">
        <v>74</v>
      </c>
      <c r="S16" s="138">
        <v>38</v>
      </c>
      <c r="T16" s="137">
        <v>57</v>
      </c>
      <c r="U16" s="138">
        <v>31</v>
      </c>
      <c r="V16" s="137">
        <v>54</v>
      </c>
      <c r="W16" s="138">
        <v>21</v>
      </c>
      <c r="X16" s="137">
        <v>88</v>
      </c>
      <c r="Y16" s="138">
        <v>38</v>
      </c>
      <c r="Z16" s="137">
        <v>30</v>
      </c>
      <c r="AA16" s="138">
        <v>12</v>
      </c>
      <c r="AB16" s="135">
        <v>122</v>
      </c>
      <c r="AC16" s="138">
        <v>63</v>
      </c>
    </row>
    <row r="17" spans="1:29" ht="24.95" customHeight="1" x14ac:dyDescent="0.3">
      <c r="A17" s="134" t="s">
        <v>98</v>
      </c>
      <c r="B17" s="132">
        <f t="shared" si="0"/>
        <v>5258</v>
      </c>
      <c r="C17" s="133">
        <f t="shared" si="1"/>
        <v>3683</v>
      </c>
      <c r="D17" s="135">
        <v>1081</v>
      </c>
      <c r="E17" s="136">
        <v>744</v>
      </c>
      <c r="F17" s="137">
        <v>395</v>
      </c>
      <c r="G17" s="138">
        <v>301</v>
      </c>
      <c r="H17" s="137">
        <v>442</v>
      </c>
      <c r="I17" s="138">
        <v>321</v>
      </c>
      <c r="J17" s="135">
        <v>410</v>
      </c>
      <c r="K17" s="136">
        <v>289</v>
      </c>
      <c r="L17" s="137">
        <v>272</v>
      </c>
      <c r="M17" s="138">
        <v>193</v>
      </c>
      <c r="N17" s="137">
        <v>383</v>
      </c>
      <c r="O17" s="138">
        <v>262</v>
      </c>
      <c r="P17" s="137">
        <v>279</v>
      </c>
      <c r="Q17" s="138">
        <v>182</v>
      </c>
      <c r="R17" s="137">
        <v>377</v>
      </c>
      <c r="S17" s="138">
        <v>279</v>
      </c>
      <c r="T17" s="137">
        <v>232</v>
      </c>
      <c r="U17" s="138">
        <v>155</v>
      </c>
      <c r="V17" s="137">
        <v>255</v>
      </c>
      <c r="W17" s="138">
        <v>191</v>
      </c>
      <c r="X17" s="137">
        <v>408</v>
      </c>
      <c r="Y17" s="138">
        <v>271</v>
      </c>
      <c r="Z17" s="137">
        <v>166</v>
      </c>
      <c r="AA17" s="138">
        <v>99</v>
      </c>
      <c r="AB17" s="135">
        <v>558</v>
      </c>
      <c r="AC17" s="138">
        <v>396</v>
      </c>
    </row>
    <row r="18" spans="1:29" ht="24.95" customHeight="1" x14ac:dyDescent="0.3">
      <c r="A18" s="134" t="s">
        <v>99</v>
      </c>
      <c r="B18" s="132">
        <f t="shared" si="0"/>
        <v>1982</v>
      </c>
      <c r="C18" s="133">
        <f t="shared" si="1"/>
        <v>1229</v>
      </c>
      <c r="D18" s="135">
        <v>451</v>
      </c>
      <c r="E18" s="136">
        <v>286</v>
      </c>
      <c r="F18" s="137">
        <v>167</v>
      </c>
      <c r="G18" s="138">
        <v>99</v>
      </c>
      <c r="H18" s="137">
        <v>142</v>
      </c>
      <c r="I18" s="138">
        <v>103</v>
      </c>
      <c r="J18" s="135">
        <v>154</v>
      </c>
      <c r="K18" s="136">
        <v>107</v>
      </c>
      <c r="L18" s="137">
        <v>108</v>
      </c>
      <c r="M18" s="138">
        <v>61</v>
      </c>
      <c r="N18" s="137">
        <v>145</v>
      </c>
      <c r="O18" s="138">
        <v>90</v>
      </c>
      <c r="P18" s="137">
        <v>113</v>
      </c>
      <c r="Q18" s="138">
        <v>56</v>
      </c>
      <c r="R18" s="137">
        <v>118</v>
      </c>
      <c r="S18" s="138">
        <v>79</v>
      </c>
      <c r="T18" s="137">
        <v>79</v>
      </c>
      <c r="U18" s="138">
        <v>47</v>
      </c>
      <c r="V18" s="137">
        <v>103</v>
      </c>
      <c r="W18" s="138">
        <v>62</v>
      </c>
      <c r="X18" s="137">
        <v>155</v>
      </c>
      <c r="Y18" s="138">
        <v>89</v>
      </c>
      <c r="Z18" s="137">
        <v>58</v>
      </c>
      <c r="AA18" s="138">
        <v>25</v>
      </c>
      <c r="AB18" s="135">
        <v>189</v>
      </c>
      <c r="AC18" s="138">
        <v>125</v>
      </c>
    </row>
    <row r="19" spans="1:29" s="146" customFormat="1" ht="37.5" customHeight="1" thickBot="1" x14ac:dyDescent="0.35">
      <c r="A19" s="141" t="s">
        <v>100</v>
      </c>
      <c r="B19" s="132">
        <f t="shared" si="0"/>
        <v>293</v>
      </c>
      <c r="C19" s="133">
        <f t="shared" si="1"/>
        <v>283</v>
      </c>
      <c r="D19" s="142">
        <v>75</v>
      </c>
      <c r="E19" s="143">
        <v>73</v>
      </c>
      <c r="F19" s="144">
        <v>25</v>
      </c>
      <c r="G19" s="145">
        <v>25</v>
      </c>
      <c r="H19" s="144">
        <v>17</v>
      </c>
      <c r="I19" s="145">
        <v>14</v>
      </c>
      <c r="J19" s="142">
        <v>32</v>
      </c>
      <c r="K19" s="143">
        <v>30</v>
      </c>
      <c r="L19" s="144">
        <v>6</v>
      </c>
      <c r="M19" s="145">
        <v>6</v>
      </c>
      <c r="N19" s="144">
        <v>34</v>
      </c>
      <c r="O19" s="145">
        <v>33</v>
      </c>
      <c r="P19" s="144">
        <v>13</v>
      </c>
      <c r="Q19" s="145">
        <v>13</v>
      </c>
      <c r="R19" s="144">
        <v>15</v>
      </c>
      <c r="S19" s="145">
        <v>15</v>
      </c>
      <c r="T19" s="144">
        <v>7</v>
      </c>
      <c r="U19" s="145">
        <v>7</v>
      </c>
      <c r="V19" s="144">
        <v>13</v>
      </c>
      <c r="W19" s="145">
        <v>13</v>
      </c>
      <c r="X19" s="144">
        <v>22</v>
      </c>
      <c r="Y19" s="145">
        <v>21</v>
      </c>
      <c r="Z19" s="144">
        <v>8</v>
      </c>
      <c r="AA19" s="145">
        <v>7</v>
      </c>
      <c r="AB19" s="142">
        <v>26</v>
      </c>
      <c r="AC19" s="145">
        <v>26</v>
      </c>
    </row>
    <row r="20" spans="1:29" x14ac:dyDescent="0.3">
      <c r="A20" s="147" t="s">
        <v>25</v>
      </c>
      <c r="B20" s="148" t="s">
        <v>48</v>
      </c>
      <c r="C20" s="149" t="s">
        <v>48</v>
      </c>
      <c r="D20" s="126" t="s">
        <v>48</v>
      </c>
      <c r="E20" s="127" t="s">
        <v>48</v>
      </c>
      <c r="F20" s="128" t="s">
        <v>48</v>
      </c>
      <c r="G20" s="129" t="s">
        <v>48</v>
      </c>
      <c r="H20" s="128" t="s">
        <v>48</v>
      </c>
      <c r="I20" s="129" t="s">
        <v>48</v>
      </c>
      <c r="J20" s="126" t="s">
        <v>48</v>
      </c>
      <c r="K20" s="127" t="s">
        <v>48</v>
      </c>
      <c r="L20" s="128" t="s">
        <v>48</v>
      </c>
      <c r="M20" s="129" t="s">
        <v>48</v>
      </c>
      <c r="N20" s="128" t="s">
        <v>48</v>
      </c>
      <c r="O20" s="129" t="s">
        <v>48</v>
      </c>
      <c r="P20" s="128" t="s">
        <v>48</v>
      </c>
      <c r="Q20" s="129" t="s">
        <v>48</v>
      </c>
      <c r="R20" s="128" t="s">
        <v>48</v>
      </c>
      <c r="S20" s="129" t="s">
        <v>48</v>
      </c>
      <c r="T20" s="128" t="s">
        <v>48</v>
      </c>
      <c r="U20" s="129" t="s">
        <v>48</v>
      </c>
      <c r="V20" s="128" t="s">
        <v>48</v>
      </c>
      <c r="W20" s="129" t="s">
        <v>48</v>
      </c>
      <c r="X20" s="128" t="s">
        <v>48</v>
      </c>
      <c r="Y20" s="129" t="s">
        <v>48</v>
      </c>
      <c r="Z20" s="128" t="s">
        <v>48</v>
      </c>
      <c r="AA20" s="129" t="s">
        <v>48</v>
      </c>
      <c r="AB20" s="126" t="s">
        <v>48</v>
      </c>
      <c r="AC20" s="130" t="s">
        <v>48</v>
      </c>
    </row>
    <row r="21" spans="1:29" x14ac:dyDescent="0.3">
      <c r="A21" s="150" t="s">
        <v>101</v>
      </c>
      <c r="B21" s="132">
        <f t="shared" ref="B21:C25" si="3">D21+F21+H21+J21+L21+N21+P21+R21+T21+V21+X21+Z21+AB21</f>
        <v>173</v>
      </c>
      <c r="C21" s="133">
        <f t="shared" si="3"/>
        <v>126</v>
      </c>
      <c r="D21" s="119">
        <v>85</v>
      </c>
      <c r="E21" s="120">
        <v>60</v>
      </c>
      <c r="F21" s="121">
        <v>9</v>
      </c>
      <c r="G21" s="122">
        <v>7</v>
      </c>
      <c r="H21" s="121">
        <v>8</v>
      </c>
      <c r="I21" s="122">
        <v>5</v>
      </c>
      <c r="J21" s="119">
        <v>4</v>
      </c>
      <c r="K21" s="120">
        <v>3</v>
      </c>
      <c r="L21" s="121">
        <v>6</v>
      </c>
      <c r="M21" s="122">
        <v>5</v>
      </c>
      <c r="N21" s="121">
        <v>6</v>
      </c>
      <c r="O21" s="122">
        <v>5</v>
      </c>
      <c r="P21" s="121">
        <v>8</v>
      </c>
      <c r="Q21" s="122">
        <v>7</v>
      </c>
      <c r="R21" s="121">
        <v>12</v>
      </c>
      <c r="S21" s="122">
        <v>9</v>
      </c>
      <c r="T21" s="121">
        <v>5</v>
      </c>
      <c r="U21" s="122">
        <v>4</v>
      </c>
      <c r="V21" s="121">
        <v>9</v>
      </c>
      <c r="W21" s="122">
        <v>6</v>
      </c>
      <c r="X21" s="121">
        <v>10</v>
      </c>
      <c r="Y21" s="122">
        <v>6</v>
      </c>
      <c r="Z21" s="121">
        <v>4</v>
      </c>
      <c r="AA21" s="122">
        <v>4</v>
      </c>
      <c r="AB21" s="119">
        <v>7</v>
      </c>
      <c r="AC21" s="122">
        <v>5</v>
      </c>
    </row>
    <row r="22" spans="1:29" ht="24.95" customHeight="1" x14ac:dyDescent="0.3">
      <c r="A22" s="134" t="s">
        <v>102</v>
      </c>
      <c r="B22" s="132">
        <f t="shared" si="3"/>
        <v>1205</v>
      </c>
      <c r="C22" s="133">
        <f t="shared" si="3"/>
        <v>869</v>
      </c>
      <c r="D22" s="135">
        <v>350</v>
      </c>
      <c r="E22" s="136">
        <v>238</v>
      </c>
      <c r="F22" s="137">
        <v>87</v>
      </c>
      <c r="G22" s="138">
        <v>66</v>
      </c>
      <c r="H22" s="137">
        <v>83</v>
      </c>
      <c r="I22" s="138">
        <v>62</v>
      </c>
      <c r="J22" s="135">
        <v>42</v>
      </c>
      <c r="K22" s="136">
        <v>34</v>
      </c>
      <c r="L22" s="137">
        <v>71</v>
      </c>
      <c r="M22" s="138">
        <v>53</v>
      </c>
      <c r="N22" s="137">
        <v>81</v>
      </c>
      <c r="O22" s="138">
        <v>59</v>
      </c>
      <c r="P22" s="137">
        <v>68</v>
      </c>
      <c r="Q22" s="138">
        <v>49</v>
      </c>
      <c r="R22" s="137">
        <v>93</v>
      </c>
      <c r="S22" s="138">
        <v>69</v>
      </c>
      <c r="T22" s="137">
        <v>43</v>
      </c>
      <c r="U22" s="138">
        <v>29</v>
      </c>
      <c r="V22" s="137">
        <v>68</v>
      </c>
      <c r="W22" s="138">
        <v>52</v>
      </c>
      <c r="X22" s="137">
        <v>88</v>
      </c>
      <c r="Y22" s="138">
        <v>62</v>
      </c>
      <c r="Z22" s="137">
        <v>47</v>
      </c>
      <c r="AA22" s="138">
        <v>30</v>
      </c>
      <c r="AB22" s="135">
        <v>84</v>
      </c>
      <c r="AC22" s="138">
        <v>66</v>
      </c>
    </row>
    <row r="23" spans="1:29" ht="24.95" customHeight="1" x14ac:dyDescent="0.3">
      <c r="A23" s="134" t="s">
        <v>103</v>
      </c>
      <c r="B23" s="132">
        <f t="shared" si="3"/>
        <v>539</v>
      </c>
      <c r="C23" s="133">
        <f t="shared" si="3"/>
        <v>419</v>
      </c>
      <c r="D23" s="135">
        <v>156</v>
      </c>
      <c r="E23" s="136">
        <v>101</v>
      </c>
      <c r="F23" s="137">
        <v>29</v>
      </c>
      <c r="G23" s="138">
        <v>22</v>
      </c>
      <c r="H23" s="137">
        <v>77</v>
      </c>
      <c r="I23" s="138">
        <v>65</v>
      </c>
      <c r="J23" s="135">
        <v>37</v>
      </c>
      <c r="K23" s="136">
        <v>33</v>
      </c>
      <c r="L23" s="137">
        <v>24</v>
      </c>
      <c r="M23" s="138">
        <v>21</v>
      </c>
      <c r="N23" s="137">
        <v>36</v>
      </c>
      <c r="O23" s="138">
        <v>26</v>
      </c>
      <c r="P23" s="137">
        <v>32</v>
      </c>
      <c r="Q23" s="138">
        <v>25</v>
      </c>
      <c r="R23" s="137">
        <v>38</v>
      </c>
      <c r="S23" s="138">
        <v>33</v>
      </c>
      <c r="T23" s="137">
        <v>14</v>
      </c>
      <c r="U23" s="138">
        <v>11</v>
      </c>
      <c r="V23" s="137">
        <v>20</v>
      </c>
      <c r="W23" s="138">
        <v>18</v>
      </c>
      <c r="X23" s="137">
        <v>31</v>
      </c>
      <c r="Y23" s="138">
        <v>22</v>
      </c>
      <c r="Z23" s="137">
        <v>6</v>
      </c>
      <c r="AA23" s="138">
        <v>5</v>
      </c>
      <c r="AB23" s="135">
        <v>39</v>
      </c>
      <c r="AC23" s="138">
        <v>37</v>
      </c>
    </row>
    <row r="24" spans="1:29" ht="24.95" customHeight="1" x14ac:dyDescent="0.3">
      <c r="A24" s="134" t="s">
        <v>104</v>
      </c>
      <c r="B24" s="132">
        <f t="shared" si="3"/>
        <v>2535</v>
      </c>
      <c r="C24" s="133">
        <f t="shared" si="3"/>
        <v>1671</v>
      </c>
      <c r="D24" s="135">
        <v>471</v>
      </c>
      <c r="E24" s="136">
        <v>309</v>
      </c>
      <c r="F24" s="137">
        <v>198</v>
      </c>
      <c r="G24" s="138">
        <v>155</v>
      </c>
      <c r="H24" s="137">
        <v>263</v>
      </c>
      <c r="I24" s="138">
        <v>164</v>
      </c>
      <c r="J24" s="135">
        <v>224</v>
      </c>
      <c r="K24" s="136">
        <v>134</v>
      </c>
      <c r="L24" s="137">
        <v>108</v>
      </c>
      <c r="M24" s="138">
        <v>72</v>
      </c>
      <c r="N24" s="137">
        <v>165</v>
      </c>
      <c r="O24" s="138">
        <v>104</v>
      </c>
      <c r="P24" s="137">
        <v>121</v>
      </c>
      <c r="Q24" s="138">
        <v>79</v>
      </c>
      <c r="R24" s="137">
        <v>168</v>
      </c>
      <c r="S24" s="138">
        <v>123</v>
      </c>
      <c r="T24" s="137">
        <v>146</v>
      </c>
      <c r="U24" s="138">
        <v>95</v>
      </c>
      <c r="V24" s="137">
        <v>112</v>
      </c>
      <c r="W24" s="138">
        <v>81</v>
      </c>
      <c r="X24" s="137">
        <v>174</v>
      </c>
      <c r="Y24" s="138">
        <v>118</v>
      </c>
      <c r="Z24" s="137">
        <v>91</v>
      </c>
      <c r="AA24" s="138">
        <v>48</v>
      </c>
      <c r="AB24" s="135">
        <v>294</v>
      </c>
      <c r="AC24" s="138">
        <v>189</v>
      </c>
    </row>
    <row r="25" spans="1:29" s="146" customFormat="1" ht="24.95" customHeight="1" thickBot="1" x14ac:dyDescent="0.35">
      <c r="A25" s="151" t="s">
        <v>105</v>
      </c>
      <c r="B25" s="132">
        <f t="shared" si="3"/>
        <v>3039</v>
      </c>
      <c r="C25" s="133">
        <f t="shared" si="3"/>
        <v>1705</v>
      </c>
      <c r="D25" s="142">
        <v>630</v>
      </c>
      <c r="E25" s="143">
        <v>353</v>
      </c>
      <c r="F25" s="144">
        <v>265</v>
      </c>
      <c r="G25" s="145">
        <v>151</v>
      </c>
      <c r="H25" s="144">
        <v>183</v>
      </c>
      <c r="I25" s="145">
        <v>113</v>
      </c>
      <c r="J25" s="142">
        <v>216</v>
      </c>
      <c r="K25" s="143">
        <v>136</v>
      </c>
      <c r="L25" s="144">
        <v>171</v>
      </c>
      <c r="M25" s="145">
        <v>96</v>
      </c>
      <c r="N25" s="144">
        <v>244</v>
      </c>
      <c r="O25" s="145">
        <v>145</v>
      </c>
      <c r="P25" s="144">
        <v>160</v>
      </c>
      <c r="Q25" s="145">
        <v>72</v>
      </c>
      <c r="R25" s="144">
        <v>196</v>
      </c>
      <c r="S25" s="145">
        <v>111</v>
      </c>
      <c r="T25" s="144">
        <v>127</v>
      </c>
      <c r="U25" s="145">
        <v>70</v>
      </c>
      <c r="V25" s="144">
        <v>159</v>
      </c>
      <c r="W25" s="145">
        <v>84</v>
      </c>
      <c r="X25" s="144">
        <v>277</v>
      </c>
      <c r="Y25" s="145">
        <v>146</v>
      </c>
      <c r="Z25" s="144">
        <v>111</v>
      </c>
      <c r="AA25" s="145">
        <v>51</v>
      </c>
      <c r="AB25" s="142">
        <v>300</v>
      </c>
      <c r="AC25" s="145">
        <v>177</v>
      </c>
    </row>
    <row r="26" spans="1:29" ht="24.95" customHeight="1" x14ac:dyDescent="0.3">
      <c r="A26" s="152" t="s">
        <v>31</v>
      </c>
      <c r="B26" s="148" t="s">
        <v>48</v>
      </c>
      <c r="C26" s="149" t="s">
        <v>48</v>
      </c>
      <c r="D26" s="126" t="s">
        <v>48</v>
      </c>
      <c r="E26" s="127" t="s">
        <v>48</v>
      </c>
      <c r="F26" s="128" t="s">
        <v>48</v>
      </c>
      <c r="G26" s="129" t="s">
        <v>48</v>
      </c>
      <c r="H26" s="128" t="s">
        <v>48</v>
      </c>
      <c r="I26" s="129" t="s">
        <v>48</v>
      </c>
      <c r="J26" s="126" t="s">
        <v>48</v>
      </c>
      <c r="K26" s="127" t="s">
        <v>48</v>
      </c>
      <c r="L26" s="128" t="s">
        <v>48</v>
      </c>
      <c r="M26" s="129" t="s">
        <v>48</v>
      </c>
      <c r="N26" s="128" t="s">
        <v>48</v>
      </c>
      <c r="O26" s="129" t="s">
        <v>48</v>
      </c>
      <c r="P26" s="128" t="s">
        <v>48</v>
      </c>
      <c r="Q26" s="129" t="s">
        <v>48</v>
      </c>
      <c r="R26" s="128" t="s">
        <v>48</v>
      </c>
      <c r="S26" s="129" t="s">
        <v>48</v>
      </c>
      <c r="T26" s="128" t="s">
        <v>48</v>
      </c>
      <c r="U26" s="129" t="s">
        <v>48</v>
      </c>
      <c r="V26" s="128" t="s">
        <v>48</v>
      </c>
      <c r="W26" s="129" t="s">
        <v>48</v>
      </c>
      <c r="X26" s="128" t="s">
        <v>48</v>
      </c>
      <c r="Y26" s="129" t="s">
        <v>48</v>
      </c>
      <c r="Z26" s="128" t="s">
        <v>48</v>
      </c>
      <c r="AA26" s="129" t="s">
        <v>48</v>
      </c>
      <c r="AB26" s="126" t="s">
        <v>48</v>
      </c>
      <c r="AC26" s="130" t="s">
        <v>48</v>
      </c>
    </row>
    <row r="27" spans="1:29" ht="24.95" customHeight="1" x14ac:dyDescent="0.3">
      <c r="A27" s="153" t="s">
        <v>106</v>
      </c>
      <c r="B27" s="132">
        <f t="shared" ref="B27:C32" si="4">D27+F27+H27+J27+L27+N27+P27+R27+T27+V27+X27+Z27+AB27</f>
        <v>1648</v>
      </c>
      <c r="C27" s="133">
        <f t="shared" si="4"/>
        <v>1080</v>
      </c>
      <c r="D27" s="119">
        <v>355</v>
      </c>
      <c r="E27" s="120">
        <v>226</v>
      </c>
      <c r="F27" s="121">
        <v>120</v>
      </c>
      <c r="G27" s="122">
        <v>88</v>
      </c>
      <c r="H27" s="121">
        <v>107</v>
      </c>
      <c r="I27" s="122">
        <v>71</v>
      </c>
      <c r="J27" s="119">
        <v>115</v>
      </c>
      <c r="K27" s="120">
        <v>82</v>
      </c>
      <c r="L27" s="121">
        <v>111</v>
      </c>
      <c r="M27" s="122">
        <v>74</v>
      </c>
      <c r="N27" s="121">
        <v>122</v>
      </c>
      <c r="O27" s="122">
        <v>78</v>
      </c>
      <c r="P27" s="121">
        <v>108</v>
      </c>
      <c r="Q27" s="122">
        <v>71</v>
      </c>
      <c r="R27" s="121">
        <v>121</v>
      </c>
      <c r="S27" s="122">
        <v>81</v>
      </c>
      <c r="T27" s="121">
        <v>81</v>
      </c>
      <c r="U27" s="122">
        <v>47</v>
      </c>
      <c r="V27" s="121">
        <v>82</v>
      </c>
      <c r="W27" s="122">
        <v>59</v>
      </c>
      <c r="X27" s="121">
        <v>115</v>
      </c>
      <c r="Y27" s="122">
        <v>67</v>
      </c>
      <c r="Z27" s="121">
        <v>68</v>
      </c>
      <c r="AA27" s="122">
        <v>39</v>
      </c>
      <c r="AB27" s="119">
        <v>143</v>
      </c>
      <c r="AC27" s="122">
        <v>97</v>
      </c>
    </row>
    <row r="28" spans="1:29" ht="24.95" customHeight="1" x14ac:dyDescent="0.3">
      <c r="A28" s="154" t="s">
        <v>107</v>
      </c>
      <c r="B28" s="132">
        <f t="shared" si="4"/>
        <v>2196</v>
      </c>
      <c r="C28" s="133">
        <f t="shared" si="4"/>
        <v>1535</v>
      </c>
      <c r="D28" s="135">
        <v>512</v>
      </c>
      <c r="E28" s="136">
        <v>345</v>
      </c>
      <c r="F28" s="137">
        <v>181</v>
      </c>
      <c r="G28" s="138">
        <v>137</v>
      </c>
      <c r="H28" s="137">
        <v>146</v>
      </c>
      <c r="I28" s="138">
        <v>110</v>
      </c>
      <c r="J28" s="135">
        <v>143</v>
      </c>
      <c r="K28" s="136">
        <v>104</v>
      </c>
      <c r="L28" s="137">
        <v>108</v>
      </c>
      <c r="M28" s="138">
        <v>72</v>
      </c>
      <c r="N28" s="137">
        <v>149</v>
      </c>
      <c r="O28" s="138">
        <v>104</v>
      </c>
      <c r="P28" s="137">
        <v>113</v>
      </c>
      <c r="Q28" s="138">
        <v>72</v>
      </c>
      <c r="R28" s="137">
        <v>145</v>
      </c>
      <c r="S28" s="138">
        <v>108</v>
      </c>
      <c r="T28" s="137">
        <v>100</v>
      </c>
      <c r="U28" s="138">
        <v>73</v>
      </c>
      <c r="V28" s="137">
        <v>120</v>
      </c>
      <c r="W28" s="138">
        <v>85</v>
      </c>
      <c r="X28" s="137">
        <v>185</v>
      </c>
      <c r="Y28" s="138">
        <v>127</v>
      </c>
      <c r="Z28" s="137">
        <v>87</v>
      </c>
      <c r="AA28" s="138">
        <v>52</v>
      </c>
      <c r="AB28" s="135">
        <v>207</v>
      </c>
      <c r="AC28" s="138">
        <v>146</v>
      </c>
    </row>
    <row r="29" spans="1:29" ht="24.95" customHeight="1" x14ac:dyDescent="0.3">
      <c r="A29" s="154" t="s">
        <v>108</v>
      </c>
      <c r="B29" s="132">
        <f t="shared" si="4"/>
        <v>1551</v>
      </c>
      <c r="C29" s="133">
        <f t="shared" si="4"/>
        <v>1067</v>
      </c>
      <c r="D29" s="135">
        <v>320</v>
      </c>
      <c r="E29" s="136">
        <v>223</v>
      </c>
      <c r="F29" s="137">
        <v>136</v>
      </c>
      <c r="G29" s="138">
        <v>104</v>
      </c>
      <c r="H29" s="137">
        <v>156</v>
      </c>
      <c r="I29" s="138">
        <v>115</v>
      </c>
      <c r="J29" s="135">
        <v>121</v>
      </c>
      <c r="K29" s="136">
        <v>80</v>
      </c>
      <c r="L29" s="137">
        <v>66</v>
      </c>
      <c r="M29" s="138">
        <v>48</v>
      </c>
      <c r="N29" s="137">
        <v>108</v>
      </c>
      <c r="O29" s="138">
        <v>74</v>
      </c>
      <c r="P29" s="137">
        <v>86</v>
      </c>
      <c r="Q29" s="138">
        <v>48</v>
      </c>
      <c r="R29" s="137">
        <v>97</v>
      </c>
      <c r="S29" s="138">
        <v>76</v>
      </c>
      <c r="T29" s="137">
        <v>66</v>
      </c>
      <c r="U29" s="138">
        <v>44</v>
      </c>
      <c r="V29" s="137">
        <v>72</v>
      </c>
      <c r="W29" s="138">
        <v>45</v>
      </c>
      <c r="X29" s="137">
        <v>120</v>
      </c>
      <c r="Y29" s="138">
        <v>79</v>
      </c>
      <c r="Z29" s="137">
        <v>47</v>
      </c>
      <c r="AA29" s="138">
        <v>22</v>
      </c>
      <c r="AB29" s="135">
        <v>156</v>
      </c>
      <c r="AC29" s="138">
        <v>109</v>
      </c>
    </row>
    <row r="30" spans="1:29" ht="24.95" customHeight="1" x14ac:dyDescent="0.3">
      <c r="A30" s="154" t="s">
        <v>109</v>
      </c>
      <c r="B30" s="132">
        <f t="shared" si="4"/>
        <v>1716</v>
      </c>
      <c r="C30" s="133">
        <f t="shared" si="4"/>
        <v>975</v>
      </c>
      <c r="D30" s="135">
        <v>423</v>
      </c>
      <c r="E30" s="136">
        <v>241</v>
      </c>
      <c r="F30" s="137">
        <v>133</v>
      </c>
      <c r="G30" s="138">
        <v>69</v>
      </c>
      <c r="H30" s="137">
        <v>161</v>
      </c>
      <c r="I30" s="138">
        <v>98</v>
      </c>
      <c r="J30" s="135">
        <v>122</v>
      </c>
      <c r="K30" s="136">
        <v>64</v>
      </c>
      <c r="L30" s="137">
        <v>77</v>
      </c>
      <c r="M30" s="138">
        <v>47</v>
      </c>
      <c r="N30" s="137">
        <v>125</v>
      </c>
      <c r="O30" s="138">
        <v>71</v>
      </c>
      <c r="P30" s="137">
        <v>66</v>
      </c>
      <c r="Q30" s="138">
        <v>36</v>
      </c>
      <c r="R30" s="137">
        <v>120</v>
      </c>
      <c r="S30" s="138">
        <v>72</v>
      </c>
      <c r="T30" s="137">
        <v>71</v>
      </c>
      <c r="U30" s="138">
        <v>37</v>
      </c>
      <c r="V30" s="137">
        <v>71</v>
      </c>
      <c r="W30" s="138">
        <v>44</v>
      </c>
      <c r="X30" s="137">
        <v>134</v>
      </c>
      <c r="Y30" s="138">
        <v>75</v>
      </c>
      <c r="Z30" s="137">
        <v>44</v>
      </c>
      <c r="AA30" s="138">
        <v>21</v>
      </c>
      <c r="AB30" s="135">
        <v>169</v>
      </c>
      <c r="AC30" s="138">
        <v>100</v>
      </c>
    </row>
    <row r="31" spans="1:29" ht="24.95" customHeight="1" x14ac:dyDescent="0.3">
      <c r="A31" s="154" t="s">
        <v>110</v>
      </c>
      <c r="B31" s="132">
        <f t="shared" si="4"/>
        <v>339</v>
      </c>
      <c r="C31" s="133">
        <f t="shared" si="4"/>
        <v>133</v>
      </c>
      <c r="D31" s="135">
        <v>74</v>
      </c>
      <c r="E31" s="136">
        <v>26</v>
      </c>
      <c r="F31" s="137">
        <v>11</v>
      </c>
      <c r="G31" s="138">
        <v>3</v>
      </c>
      <c r="H31" s="137">
        <v>36</v>
      </c>
      <c r="I31" s="138">
        <v>15</v>
      </c>
      <c r="J31" s="135">
        <v>21</v>
      </c>
      <c r="K31" s="136">
        <v>10</v>
      </c>
      <c r="L31" s="137">
        <v>18</v>
      </c>
      <c r="M31" s="138">
        <v>6</v>
      </c>
      <c r="N31" s="137">
        <v>23</v>
      </c>
      <c r="O31" s="138">
        <v>12</v>
      </c>
      <c r="P31" s="137">
        <v>16</v>
      </c>
      <c r="Q31" s="138">
        <v>5</v>
      </c>
      <c r="R31" s="137">
        <v>23</v>
      </c>
      <c r="S31" s="138">
        <v>8</v>
      </c>
      <c r="T31" s="137">
        <v>17</v>
      </c>
      <c r="U31" s="138">
        <v>8</v>
      </c>
      <c r="V31" s="137">
        <v>20</v>
      </c>
      <c r="W31" s="138">
        <v>8</v>
      </c>
      <c r="X31" s="137">
        <v>22</v>
      </c>
      <c r="Y31" s="138">
        <v>6</v>
      </c>
      <c r="Z31" s="137">
        <v>12</v>
      </c>
      <c r="AA31" s="138">
        <v>4</v>
      </c>
      <c r="AB31" s="135">
        <v>46</v>
      </c>
      <c r="AC31" s="138">
        <v>22</v>
      </c>
    </row>
    <row r="32" spans="1:29" s="146" customFormat="1" ht="24.95" customHeight="1" thickBot="1" x14ac:dyDescent="0.35">
      <c r="A32" s="155" t="s">
        <v>111</v>
      </c>
      <c r="B32" s="132">
        <f t="shared" si="4"/>
        <v>41</v>
      </c>
      <c r="C32" s="133">
        <f t="shared" si="4"/>
        <v>0</v>
      </c>
      <c r="D32" s="142">
        <v>8</v>
      </c>
      <c r="E32" s="156">
        <v>0</v>
      </c>
      <c r="F32" s="144">
        <v>7</v>
      </c>
      <c r="G32" s="157">
        <v>0</v>
      </c>
      <c r="H32" s="144">
        <v>8</v>
      </c>
      <c r="I32" s="157">
        <v>0</v>
      </c>
      <c r="J32" s="142">
        <v>1</v>
      </c>
      <c r="K32" s="156">
        <v>0</v>
      </c>
      <c r="L32" s="144">
        <v>0</v>
      </c>
      <c r="M32" s="157">
        <v>0</v>
      </c>
      <c r="N32" s="144">
        <v>5</v>
      </c>
      <c r="O32" s="157">
        <v>0</v>
      </c>
      <c r="P32" s="144">
        <v>0</v>
      </c>
      <c r="Q32" s="157">
        <v>0</v>
      </c>
      <c r="R32" s="144">
        <v>1</v>
      </c>
      <c r="S32" s="157">
        <v>0</v>
      </c>
      <c r="T32" s="144">
        <v>0</v>
      </c>
      <c r="U32" s="157">
        <v>0</v>
      </c>
      <c r="V32" s="144">
        <v>3</v>
      </c>
      <c r="W32" s="157">
        <v>0</v>
      </c>
      <c r="X32" s="144">
        <v>4</v>
      </c>
      <c r="Y32" s="157">
        <v>0</v>
      </c>
      <c r="Z32" s="144">
        <v>1</v>
      </c>
      <c r="AA32" s="157">
        <v>0</v>
      </c>
      <c r="AB32" s="142">
        <v>3</v>
      </c>
      <c r="AC32" s="157">
        <v>0</v>
      </c>
    </row>
    <row r="33" spans="1:29" ht="37.700000000000003" customHeight="1" x14ac:dyDescent="0.3">
      <c r="A33" s="158" t="s">
        <v>87</v>
      </c>
      <c r="B33" s="148" t="s">
        <v>48</v>
      </c>
      <c r="C33" s="149" t="s">
        <v>48</v>
      </c>
      <c r="D33" s="126" t="s">
        <v>48</v>
      </c>
      <c r="E33" s="127" t="s">
        <v>48</v>
      </c>
      <c r="F33" s="128" t="s">
        <v>48</v>
      </c>
      <c r="G33" s="129" t="s">
        <v>48</v>
      </c>
      <c r="H33" s="128" t="s">
        <v>48</v>
      </c>
      <c r="I33" s="129" t="s">
        <v>48</v>
      </c>
      <c r="J33" s="126" t="s">
        <v>48</v>
      </c>
      <c r="K33" s="127" t="s">
        <v>48</v>
      </c>
      <c r="L33" s="128" t="s">
        <v>48</v>
      </c>
      <c r="M33" s="129" t="s">
        <v>48</v>
      </c>
      <c r="N33" s="128" t="s">
        <v>48</v>
      </c>
      <c r="O33" s="129" t="s">
        <v>48</v>
      </c>
      <c r="P33" s="128" t="s">
        <v>48</v>
      </c>
      <c r="Q33" s="129" t="s">
        <v>48</v>
      </c>
      <c r="R33" s="128" t="s">
        <v>48</v>
      </c>
      <c r="S33" s="129" t="s">
        <v>48</v>
      </c>
      <c r="T33" s="128" t="s">
        <v>48</v>
      </c>
      <c r="U33" s="129" t="s">
        <v>48</v>
      </c>
      <c r="V33" s="128" t="s">
        <v>48</v>
      </c>
      <c r="W33" s="129" t="s">
        <v>48</v>
      </c>
      <c r="X33" s="128" t="s">
        <v>48</v>
      </c>
      <c r="Y33" s="129" t="s">
        <v>48</v>
      </c>
      <c r="Z33" s="128" t="s">
        <v>48</v>
      </c>
      <c r="AA33" s="129" t="s">
        <v>48</v>
      </c>
      <c r="AB33" s="126" t="s">
        <v>48</v>
      </c>
      <c r="AC33" s="130" t="s">
        <v>48</v>
      </c>
    </row>
    <row r="34" spans="1:29" x14ac:dyDescent="0.3">
      <c r="A34" s="153" t="s">
        <v>112</v>
      </c>
      <c r="B34" s="132">
        <f t="shared" ref="B34:C41" si="5">D34+F34+H34+J34+L34+N34+P34+R34+T34+V34+X34+Z34+AB34</f>
        <v>424</v>
      </c>
      <c r="C34" s="133">
        <f t="shared" si="5"/>
        <v>179</v>
      </c>
      <c r="D34" s="119">
        <v>136</v>
      </c>
      <c r="E34" s="120">
        <v>68</v>
      </c>
      <c r="F34" s="121">
        <v>34</v>
      </c>
      <c r="G34" s="122">
        <v>12</v>
      </c>
      <c r="H34" s="121">
        <v>28</v>
      </c>
      <c r="I34" s="122">
        <v>11</v>
      </c>
      <c r="J34" s="119">
        <v>20</v>
      </c>
      <c r="K34" s="120">
        <v>4</v>
      </c>
      <c r="L34" s="121">
        <v>24</v>
      </c>
      <c r="M34" s="122">
        <v>9</v>
      </c>
      <c r="N34" s="121">
        <v>31</v>
      </c>
      <c r="O34" s="122">
        <v>17</v>
      </c>
      <c r="P34" s="121">
        <v>16</v>
      </c>
      <c r="Q34" s="122">
        <v>7</v>
      </c>
      <c r="R34" s="121">
        <v>27</v>
      </c>
      <c r="S34" s="122">
        <v>11</v>
      </c>
      <c r="T34" s="121">
        <v>15</v>
      </c>
      <c r="U34" s="122">
        <v>8</v>
      </c>
      <c r="V34" s="121">
        <v>13</v>
      </c>
      <c r="W34" s="122">
        <v>5</v>
      </c>
      <c r="X34" s="121">
        <v>33</v>
      </c>
      <c r="Y34" s="122">
        <v>12</v>
      </c>
      <c r="Z34" s="121">
        <v>20</v>
      </c>
      <c r="AA34" s="122">
        <v>9</v>
      </c>
      <c r="AB34" s="119">
        <v>27</v>
      </c>
      <c r="AC34" s="122">
        <v>6</v>
      </c>
    </row>
    <row r="35" spans="1:29" ht="24.95" customHeight="1" x14ac:dyDescent="0.3">
      <c r="A35" s="154" t="s">
        <v>113</v>
      </c>
      <c r="B35" s="132">
        <f t="shared" si="5"/>
        <v>1046</v>
      </c>
      <c r="C35" s="133">
        <f t="shared" si="5"/>
        <v>500</v>
      </c>
      <c r="D35" s="135">
        <v>255</v>
      </c>
      <c r="E35" s="136">
        <v>124</v>
      </c>
      <c r="F35" s="137">
        <v>64</v>
      </c>
      <c r="G35" s="138">
        <v>32</v>
      </c>
      <c r="H35" s="137">
        <v>77</v>
      </c>
      <c r="I35" s="138">
        <v>33</v>
      </c>
      <c r="J35" s="135">
        <v>84</v>
      </c>
      <c r="K35" s="136">
        <v>44</v>
      </c>
      <c r="L35" s="137">
        <v>38</v>
      </c>
      <c r="M35" s="138">
        <v>18</v>
      </c>
      <c r="N35" s="137">
        <v>78</v>
      </c>
      <c r="O35" s="138">
        <v>32</v>
      </c>
      <c r="P35" s="137">
        <v>53</v>
      </c>
      <c r="Q35" s="138">
        <v>26</v>
      </c>
      <c r="R35" s="137">
        <v>90</v>
      </c>
      <c r="S35" s="138">
        <v>56</v>
      </c>
      <c r="T35" s="137">
        <v>49</v>
      </c>
      <c r="U35" s="138">
        <v>23</v>
      </c>
      <c r="V35" s="137">
        <v>51</v>
      </c>
      <c r="W35" s="138">
        <v>26</v>
      </c>
      <c r="X35" s="137">
        <v>80</v>
      </c>
      <c r="Y35" s="138">
        <v>35</v>
      </c>
      <c r="Z35" s="137">
        <v>46</v>
      </c>
      <c r="AA35" s="138">
        <v>11</v>
      </c>
      <c r="AB35" s="135">
        <v>81</v>
      </c>
      <c r="AC35" s="138">
        <v>40</v>
      </c>
    </row>
    <row r="36" spans="1:29" ht="24.95" customHeight="1" x14ac:dyDescent="0.3">
      <c r="A36" s="154" t="s">
        <v>114</v>
      </c>
      <c r="B36" s="132">
        <f t="shared" si="5"/>
        <v>875</v>
      </c>
      <c r="C36" s="133">
        <f t="shared" si="5"/>
        <v>509</v>
      </c>
      <c r="D36" s="135">
        <v>233</v>
      </c>
      <c r="E36" s="136">
        <v>142</v>
      </c>
      <c r="F36" s="137">
        <v>58</v>
      </c>
      <c r="G36" s="138">
        <v>34</v>
      </c>
      <c r="H36" s="137">
        <v>61</v>
      </c>
      <c r="I36" s="138">
        <v>39</v>
      </c>
      <c r="J36" s="135">
        <v>57</v>
      </c>
      <c r="K36" s="136">
        <v>30</v>
      </c>
      <c r="L36" s="137">
        <v>47</v>
      </c>
      <c r="M36" s="138">
        <v>25</v>
      </c>
      <c r="N36" s="137">
        <v>77</v>
      </c>
      <c r="O36" s="138">
        <v>47</v>
      </c>
      <c r="P36" s="137">
        <v>36</v>
      </c>
      <c r="Q36" s="138">
        <v>20</v>
      </c>
      <c r="R36" s="137">
        <v>57</v>
      </c>
      <c r="S36" s="138">
        <v>37</v>
      </c>
      <c r="T36" s="137">
        <v>39</v>
      </c>
      <c r="U36" s="138">
        <v>27</v>
      </c>
      <c r="V36" s="137">
        <v>47</v>
      </c>
      <c r="W36" s="138">
        <v>20</v>
      </c>
      <c r="X36" s="137">
        <v>67</v>
      </c>
      <c r="Y36" s="138">
        <v>31</v>
      </c>
      <c r="Z36" s="137">
        <v>23</v>
      </c>
      <c r="AA36" s="138">
        <v>13</v>
      </c>
      <c r="AB36" s="135">
        <v>73</v>
      </c>
      <c r="AC36" s="138">
        <v>44</v>
      </c>
    </row>
    <row r="37" spans="1:29" ht="24.95" customHeight="1" x14ac:dyDescent="0.3">
      <c r="A37" s="154" t="s">
        <v>115</v>
      </c>
      <c r="B37" s="132">
        <f t="shared" si="5"/>
        <v>1018</v>
      </c>
      <c r="C37" s="133">
        <f t="shared" si="5"/>
        <v>567</v>
      </c>
      <c r="D37" s="135">
        <v>279</v>
      </c>
      <c r="E37" s="136">
        <v>155</v>
      </c>
      <c r="F37" s="137">
        <v>102</v>
      </c>
      <c r="G37" s="138">
        <v>62</v>
      </c>
      <c r="H37" s="137">
        <v>90</v>
      </c>
      <c r="I37" s="138">
        <v>55</v>
      </c>
      <c r="J37" s="135">
        <v>50</v>
      </c>
      <c r="K37" s="136">
        <v>29</v>
      </c>
      <c r="L37" s="137">
        <v>61</v>
      </c>
      <c r="M37" s="138">
        <v>38</v>
      </c>
      <c r="N37" s="137">
        <v>51</v>
      </c>
      <c r="O37" s="138">
        <v>26</v>
      </c>
      <c r="P37" s="137">
        <v>62</v>
      </c>
      <c r="Q37" s="138">
        <v>33</v>
      </c>
      <c r="R37" s="137">
        <v>54</v>
      </c>
      <c r="S37" s="138">
        <v>32</v>
      </c>
      <c r="T37" s="137">
        <v>47</v>
      </c>
      <c r="U37" s="138">
        <v>25</v>
      </c>
      <c r="V37" s="137">
        <v>43</v>
      </c>
      <c r="W37" s="138">
        <v>23</v>
      </c>
      <c r="X37" s="137">
        <v>69</v>
      </c>
      <c r="Y37" s="138">
        <v>39</v>
      </c>
      <c r="Z37" s="137">
        <v>42</v>
      </c>
      <c r="AA37" s="138">
        <v>19</v>
      </c>
      <c r="AB37" s="135">
        <v>68</v>
      </c>
      <c r="AC37" s="138">
        <v>31</v>
      </c>
    </row>
    <row r="38" spans="1:29" ht="24.95" customHeight="1" x14ac:dyDescent="0.3">
      <c r="A38" s="154" t="s">
        <v>116</v>
      </c>
      <c r="B38" s="132">
        <f t="shared" si="5"/>
        <v>1101</v>
      </c>
      <c r="C38" s="133">
        <f t="shared" si="5"/>
        <v>658</v>
      </c>
      <c r="D38" s="135">
        <v>267</v>
      </c>
      <c r="E38" s="136">
        <v>171</v>
      </c>
      <c r="F38" s="137">
        <v>92</v>
      </c>
      <c r="G38" s="138">
        <v>57</v>
      </c>
      <c r="H38" s="137">
        <v>79</v>
      </c>
      <c r="I38" s="138">
        <v>59</v>
      </c>
      <c r="J38" s="135">
        <v>75</v>
      </c>
      <c r="K38" s="136">
        <v>49</v>
      </c>
      <c r="L38" s="137">
        <v>61</v>
      </c>
      <c r="M38" s="138">
        <v>38</v>
      </c>
      <c r="N38" s="137">
        <v>71</v>
      </c>
      <c r="O38" s="138">
        <v>35</v>
      </c>
      <c r="P38" s="137">
        <v>77</v>
      </c>
      <c r="Q38" s="138">
        <v>36</v>
      </c>
      <c r="R38" s="137">
        <v>74</v>
      </c>
      <c r="S38" s="138">
        <v>44</v>
      </c>
      <c r="T38" s="137">
        <v>55</v>
      </c>
      <c r="U38" s="138">
        <v>26</v>
      </c>
      <c r="V38" s="137">
        <v>62</v>
      </c>
      <c r="W38" s="138">
        <v>45</v>
      </c>
      <c r="X38" s="137">
        <v>70</v>
      </c>
      <c r="Y38" s="138">
        <v>36</v>
      </c>
      <c r="Z38" s="137">
        <v>34</v>
      </c>
      <c r="AA38" s="138">
        <v>16</v>
      </c>
      <c r="AB38" s="135">
        <v>84</v>
      </c>
      <c r="AC38" s="138">
        <v>46</v>
      </c>
    </row>
    <row r="39" spans="1:29" s="146" customFormat="1" ht="24.95" customHeight="1" thickBot="1" x14ac:dyDescent="0.35">
      <c r="A39" s="155" t="s">
        <v>117</v>
      </c>
      <c r="B39" s="132">
        <f t="shared" si="5"/>
        <v>3027</v>
      </c>
      <c r="C39" s="133">
        <f t="shared" si="5"/>
        <v>2377</v>
      </c>
      <c r="D39" s="142">
        <v>522</v>
      </c>
      <c r="E39" s="143">
        <v>401</v>
      </c>
      <c r="F39" s="144">
        <v>238</v>
      </c>
      <c r="G39" s="145">
        <v>204</v>
      </c>
      <c r="H39" s="144">
        <v>279</v>
      </c>
      <c r="I39" s="145">
        <v>212</v>
      </c>
      <c r="J39" s="142">
        <v>237</v>
      </c>
      <c r="K39" s="143">
        <v>184</v>
      </c>
      <c r="L39" s="144">
        <v>149</v>
      </c>
      <c r="M39" s="145">
        <v>119</v>
      </c>
      <c r="N39" s="144">
        <v>224</v>
      </c>
      <c r="O39" s="145">
        <v>182</v>
      </c>
      <c r="P39" s="144">
        <v>145</v>
      </c>
      <c r="Q39" s="145">
        <v>110</v>
      </c>
      <c r="R39" s="144">
        <v>205</v>
      </c>
      <c r="S39" s="145">
        <v>165</v>
      </c>
      <c r="T39" s="144">
        <v>130</v>
      </c>
      <c r="U39" s="145">
        <v>100</v>
      </c>
      <c r="V39" s="144">
        <v>152</v>
      </c>
      <c r="W39" s="145">
        <v>122</v>
      </c>
      <c r="X39" s="144">
        <v>261</v>
      </c>
      <c r="Y39" s="145">
        <v>201</v>
      </c>
      <c r="Z39" s="144">
        <v>94</v>
      </c>
      <c r="AA39" s="145">
        <v>70</v>
      </c>
      <c r="AB39" s="142">
        <v>391</v>
      </c>
      <c r="AC39" s="145">
        <v>307</v>
      </c>
    </row>
    <row r="40" spans="1:29" ht="24.95" customHeight="1" x14ac:dyDescent="0.3">
      <c r="A40" s="159" t="s">
        <v>88</v>
      </c>
      <c r="B40" s="160">
        <f t="shared" si="5"/>
        <v>103</v>
      </c>
      <c r="C40" s="161">
        <f t="shared" si="5"/>
        <v>56</v>
      </c>
      <c r="D40" s="162">
        <v>0</v>
      </c>
      <c r="E40" s="163">
        <v>0</v>
      </c>
      <c r="F40" s="164">
        <v>16</v>
      </c>
      <c r="G40" s="165">
        <v>11</v>
      </c>
      <c r="H40" s="164">
        <v>0</v>
      </c>
      <c r="I40" s="165">
        <v>0</v>
      </c>
      <c r="J40" s="162">
        <v>0</v>
      </c>
      <c r="K40" s="163">
        <v>0</v>
      </c>
      <c r="L40" s="164">
        <v>5</v>
      </c>
      <c r="M40" s="165">
        <v>2</v>
      </c>
      <c r="N40" s="164">
        <v>13</v>
      </c>
      <c r="O40" s="165">
        <v>8</v>
      </c>
      <c r="P40" s="164">
        <v>8</v>
      </c>
      <c r="Q40" s="165">
        <v>6</v>
      </c>
      <c r="R40" s="164">
        <v>17</v>
      </c>
      <c r="S40" s="165">
        <v>10</v>
      </c>
      <c r="T40" s="164">
        <v>15</v>
      </c>
      <c r="U40" s="165">
        <v>7</v>
      </c>
      <c r="V40" s="164">
        <v>3</v>
      </c>
      <c r="W40" s="165">
        <v>1</v>
      </c>
      <c r="X40" s="164">
        <v>13</v>
      </c>
      <c r="Y40" s="165">
        <v>6</v>
      </c>
      <c r="Z40" s="164">
        <v>12</v>
      </c>
      <c r="AA40" s="165">
        <v>5</v>
      </c>
      <c r="AB40" s="162">
        <v>1</v>
      </c>
      <c r="AC40" s="165">
        <v>0</v>
      </c>
    </row>
    <row r="41" spans="1:29" ht="24.95" customHeight="1" thickBot="1" x14ac:dyDescent="0.35">
      <c r="A41" s="166" t="s">
        <v>93</v>
      </c>
      <c r="B41" s="160">
        <f t="shared" si="5"/>
        <v>31</v>
      </c>
      <c r="C41" s="167">
        <f t="shared" si="5"/>
        <v>12</v>
      </c>
      <c r="D41" s="168">
        <v>0</v>
      </c>
      <c r="E41" s="169">
        <v>0</v>
      </c>
      <c r="F41" s="170">
        <v>4</v>
      </c>
      <c r="G41" s="171">
        <v>2</v>
      </c>
      <c r="H41" s="170">
        <v>0</v>
      </c>
      <c r="I41" s="171">
        <v>0</v>
      </c>
      <c r="J41" s="168">
        <v>0</v>
      </c>
      <c r="K41" s="169">
        <v>0</v>
      </c>
      <c r="L41" s="170">
        <v>3</v>
      </c>
      <c r="M41" s="171">
        <v>1</v>
      </c>
      <c r="N41" s="170">
        <v>2</v>
      </c>
      <c r="O41" s="171">
        <v>1</v>
      </c>
      <c r="P41" s="170">
        <v>0</v>
      </c>
      <c r="Q41" s="171">
        <v>0</v>
      </c>
      <c r="R41" s="170">
        <v>3</v>
      </c>
      <c r="S41" s="171">
        <v>1</v>
      </c>
      <c r="T41" s="170">
        <v>7</v>
      </c>
      <c r="U41" s="171">
        <v>3</v>
      </c>
      <c r="V41" s="170">
        <v>1</v>
      </c>
      <c r="W41" s="171">
        <v>0</v>
      </c>
      <c r="X41" s="170">
        <v>5</v>
      </c>
      <c r="Y41" s="171">
        <v>2</v>
      </c>
      <c r="Z41" s="170">
        <v>6</v>
      </c>
      <c r="AA41" s="171">
        <v>2</v>
      </c>
      <c r="AB41" s="168">
        <v>0</v>
      </c>
      <c r="AC41" s="171">
        <v>0</v>
      </c>
    </row>
    <row r="42" spans="1:29" ht="24.95" customHeight="1" x14ac:dyDescent="0.3">
      <c r="A42" s="172" t="s">
        <v>118</v>
      </c>
      <c r="B42" s="117">
        <f t="shared" ref="B42:B49" si="6">D42+F42+H42+J42+L42+N42+P42+R42+T42+V42+X42+Z42+AB42</f>
        <v>2001</v>
      </c>
      <c r="C42" s="118" t="s">
        <v>48</v>
      </c>
      <c r="D42" s="173">
        <v>601</v>
      </c>
      <c r="E42" s="174" t="s">
        <v>48</v>
      </c>
      <c r="F42" s="175">
        <v>67</v>
      </c>
      <c r="G42" s="176" t="s">
        <v>48</v>
      </c>
      <c r="H42" s="175">
        <v>244</v>
      </c>
      <c r="I42" s="176" t="s">
        <v>48</v>
      </c>
      <c r="J42" s="173">
        <v>15</v>
      </c>
      <c r="K42" s="174" t="s">
        <v>48</v>
      </c>
      <c r="L42" s="175">
        <v>75</v>
      </c>
      <c r="M42" s="176" t="s">
        <v>48</v>
      </c>
      <c r="N42" s="175">
        <v>115</v>
      </c>
      <c r="O42" s="176" t="s">
        <v>48</v>
      </c>
      <c r="P42" s="175">
        <v>148</v>
      </c>
      <c r="Q42" s="176" t="s">
        <v>48</v>
      </c>
      <c r="R42" s="175">
        <v>148</v>
      </c>
      <c r="S42" s="176" t="s">
        <v>48</v>
      </c>
      <c r="T42" s="175">
        <v>102</v>
      </c>
      <c r="U42" s="176" t="s">
        <v>48</v>
      </c>
      <c r="V42" s="175">
        <v>135</v>
      </c>
      <c r="W42" s="176" t="s">
        <v>48</v>
      </c>
      <c r="X42" s="175">
        <v>175</v>
      </c>
      <c r="Y42" s="176" t="s">
        <v>48</v>
      </c>
      <c r="Z42" s="175">
        <v>59</v>
      </c>
      <c r="AA42" s="176" t="s">
        <v>48</v>
      </c>
      <c r="AB42" s="173">
        <v>117</v>
      </c>
      <c r="AC42" s="176" t="s">
        <v>48</v>
      </c>
    </row>
    <row r="43" spans="1:29" ht="24.95" customHeight="1" x14ac:dyDescent="0.3">
      <c r="A43" s="140" t="s">
        <v>119</v>
      </c>
      <c r="B43" s="132">
        <f t="shared" si="6"/>
        <v>1567</v>
      </c>
      <c r="C43" s="133" t="s">
        <v>48</v>
      </c>
      <c r="D43" s="177">
        <v>425</v>
      </c>
      <c r="E43" s="178" t="s">
        <v>48</v>
      </c>
      <c r="F43" s="179">
        <v>25</v>
      </c>
      <c r="G43" s="180" t="s">
        <v>48</v>
      </c>
      <c r="H43" s="179">
        <v>202</v>
      </c>
      <c r="I43" s="180" t="s">
        <v>48</v>
      </c>
      <c r="J43" s="177">
        <v>4</v>
      </c>
      <c r="K43" s="178" t="s">
        <v>48</v>
      </c>
      <c r="L43" s="179">
        <v>57</v>
      </c>
      <c r="M43" s="180" t="s">
        <v>48</v>
      </c>
      <c r="N43" s="179">
        <v>108</v>
      </c>
      <c r="O43" s="180" t="s">
        <v>48</v>
      </c>
      <c r="P43" s="179">
        <v>120</v>
      </c>
      <c r="Q43" s="180" t="s">
        <v>48</v>
      </c>
      <c r="R43" s="179">
        <v>127</v>
      </c>
      <c r="S43" s="180" t="s">
        <v>48</v>
      </c>
      <c r="T43" s="179">
        <v>82</v>
      </c>
      <c r="U43" s="180" t="s">
        <v>48</v>
      </c>
      <c r="V43" s="179">
        <v>105</v>
      </c>
      <c r="W43" s="180" t="s">
        <v>48</v>
      </c>
      <c r="X43" s="179">
        <v>166</v>
      </c>
      <c r="Y43" s="180" t="s">
        <v>48</v>
      </c>
      <c r="Z43" s="179">
        <v>58</v>
      </c>
      <c r="AA43" s="180" t="s">
        <v>48</v>
      </c>
      <c r="AB43" s="177">
        <v>88</v>
      </c>
      <c r="AC43" s="180" t="s">
        <v>48</v>
      </c>
    </row>
    <row r="44" spans="1:29" ht="24.95" customHeight="1" x14ac:dyDescent="0.3">
      <c r="A44" s="140" t="s">
        <v>120</v>
      </c>
      <c r="B44" s="132">
        <f t="shared" si="6"/>
        <v>459</v>
      </c>
      <c r="C44" s="133" t="s">
        <v>48</v>
      </c>
      <c r="D44" s="177">
        <v>192</v>
      </c>
      <c r="E44" s="178" t="s">
        <v>48</v>
      </c>
      <c r="F44" s="179">
        <v>34</v>
      </c>
      <c r="G44" s="180" t="s">
        <v>48</v>
      </c>
      <c r="H44" s="179">
        <v>45</v>
      </c>
      <c r="I44" s="180" t="s">
        <v>48</v>
      </c>
      <c r="J44" s="177">
        <v>3</v>
      </c>
      <c r="K44" s="178" t="s">
        <v>48</v>
      </c>
      <c r="L44" s="179">
        <v>19</v>
      </c>
      <c r="M44" s="180" t="s">
        <v>48</v>
      </c>
      <c r="N44" s="179">
        <v>13</v>
      </c>
      <c r="O44" s="180" t="s">
        <v>48</v>
      </c>
      <c r="P44" s="179">
        <v>19</v>
      </c>
      <c r="Q44" s="180" t="s">
        <v>48</v>
      </c>
      <c r="R44" s="179">
        <v>31</v>
      </c>
      <c r="S44" s="180" t="s">
        <v>48</v>
      </c>
      <c r="T44" s="179">
        <v>25</v>
      </c>
      <c r="U44" s="180" t="s">
        <v>48</v>
      </c>
      <c r="V44" s="179">
        <v>30</v>
      </c>
      <c r="W44" s="180" t="s">
        <v>48</v>
      </c>
      <c r="X44" s="179">
        <v>21</v>
      </c>
      <c r="Y44" s="180" t="s">
        <v>48</v>
      </c>
      <c r="Z44" s="179">
        <v>6</v>
      </c>
      <c r="AA44" s="180" t="s">
        <v>48</v>
      </c>
      <c r="AB44" s="177">
        <v>21</v>
      </c>
      <c r="AC44" s="180" t="s">
        <v>48</v>
      </c>
    </row>
    <row r="45" spans="1:29" s="146" customFormat="1" ht="24.95" customHeight="1" thickBot="1" x14ac:dyDescent="0.35">
      <c r="A45" s="181" t="s">
        <v>121</v>
      </c>
      <c r="B45" s="182">
        <f t="shared" si="6"/>
        <v>185</v>
      </c>
      <c r="C45" s="183" t="s">
        <v>48</v>
      </c>
      <c r="D45" s="184">
        <v>76</v>
      </c>
      <c r="E45" s="185" t="s">
        <v>48</v>
      </c>
      <c r="F45" s="186">
        <v>8</v>
      </c>
      <c r="G45" s="187" t="s">
        <v>48</v>
      </c>
      <c r="H45" s="186">
        <v>14</v>
      </c>
      <c r="I45" s="187" t="s">
        <v>48</v>
      </c>
      <c r="J45" s="184">
        <v>1</v>
      </c>
      <c r="K45" s="185" t="s">
        <v>48</v>
      </c>
      <c r="L45" s="186">
        <v>4</v>
      </c>
      <c r="M45" s="187" t="s">
        <v>48</v>
      </c>
      <c r="N45" s="186">
        <v>1</v>
      </c>
      <c r="O45" s="187" t="s">
        <v>48</v>
      </c>
      <c r="P45" s="186">
        <v>12</v>
      </c>
      <c r="Q45" s="187" t="s">
        <v>48</v>
      </c>
      <c r="R45" s="186">
        <v>11</v>
      </c>
      <c r="S45" s="187" t="s">
        <v>48</v>
      </c>
      <c r="T45" s="186">
        <v>16</v>
      </c>
      <c r="U45" s="187" t="s">
        <v>48</v>
      </c>
      <c r="V45" s="186">
        <v>19</v>
      </c>
      <c r="W45" s="187" t="s">
        <v>48</v>
      </c>
      <c r="X45" s="186">
        <v>16</v>
      </c>
      <c r="Y45" s="187" t="s">
        <v>48</v>
      </c>
      <c r="Z45" s="186">
        <v>1</v>
      </c>
      <c r="AA45" s="187" t="s">
        <v>48</v>
      </c>
      <c r="AB45" s="184">
        <v>6</v>
      </c>
      <c r="AC45" s="187" t="s">
        <v>48</v>
      </c>
    </row>
    <row r="46" spans="1:29" ht="24.95" customHeight="1" x14ac:dyDescent="0.3">
      <c r="A46" s="188" t="s">
        <v>122</v>
      </c>
      <c r="B46" s="160">
        <f t="shared" si="6"/>
        <v>4857</v>
      </c>
      <c r="C46" s="161">
        <f>E46+G46+I46+K46+M46+O46+Q46+S46+U46+W46+Y46+AA46+AC46</f>
        <v>1962</v>
      </c>
      <c r="D46" s="189">
        <v>1298</v>
      </c>
      <c r="E46" s="190">
        <v>548</v>
      </c>
      <c r="F46" s="191">
        <v>374</v>
      </c>
      <c r="G46" s="192">
        <v>138</v>
      </c>
      <c r="H46" s="191">
        <v>366</v>
      </c>
      <c r="I46" s="192">
        <v>132</v>
      </c>
      <c r="J46" s="189">
        <v>218</v>
      </c>
      <c r="K46" s="190">
        <v>81</v>
      </c>
      <c r="L46" s="191">
        <v>265</v>
      </c>
      <c r="M46" s="192">
        <v>111</v>
      </c>
      <c r="N46" s="191">
        <v>308</v>
      </c>
      <c r="O46" s="192">
        <v>126</v>
      </c>
      <c r="P46" s="191">
        <v>280</v>
      </c>
      <c r="Q46" s="192">
        <v>114</v>
      </c>
      <c r="R46" s="191">
        <v>410</v>
      </c>
      <c r="S46" s="192">
        <v>179</v>
      </c>
      <c r="T46" s="191">
        <v>176</v>
      </c>
      <c r="U46" s="192">
        <v>60</v>
      </c>
      <c r="V46" s="191">
        <v>226</v>
      </c>
      <c r="W46" s="192">
        <v>105</v>
      </c>
      <c r="X46" s="191">
        <v>407</v>
      </c>
      <c r="Y46" s="192">
        <v>167</v>
      </c>
      <c r="Z46" s="191">
        <v>143</v>
      </c>
      <c r="AA46" s="192">
        <v>64</v>
      </c>
      <c r="AB46" s="189">
        <v>386</v>
      </c>
      <c r="AC46" s="192">
        <v>137</v>
      </c>
    </row>
    <row r="47" spans="1:29" ht="24.95" customHeight="1" x14ac:dyDescent="0.3">
      <c r="A47" s="193" t="s">
        <v>123</v>
      </c>
      <c r="B47" s="132">
        <f t="shared" si="6"/>
        <v>583</v>
      </c>
      <c r="C47" s="133">
        <f>E47+G47+I47+K47+M47+O47+Q47+S47+U47+W47+Y47+AA47+AC47</f>
        <v>179</v>
      </c>
      <c r="D47" s="177">
        <v>184</v>
      </c>
      <c r="E47" s="194">
        <v>65</v>
      </c>
      <c r="F47" s="179">
        <v>42</v>
      </c>
      <c r="G47" s="195">
        <v>15</v>
      </c>
      <c r="H47" s="179">
        <v>17</v>
      </c>
      <c r="I47" s="195">
        <v>8</v>
      </c>
      <c r="J47" s="177">
        <v>10</v>
      </c>
      <c r="K47" s="194">
        <v>4</v>
      </c>
      <c r="L47" s="179">
        <v>49</v>
      </c>
      <c r="M47" s="195">
        <v>19</v>
      </c>
      <c r="N47" s="179">
        <v>40</v>
      </c>
      <c r="O47" s="195">
        <v>3</v>
      </c>
      <c r="P47" s="179">
        <v>38</v>
      </c>
      <c r="Q47" s="195">
        <v>17</v>
      </c>
      <c r="R47" s="179">
        <v>33</v>
      </c>
      <c r="S47" s="195">
        <v>19</v>
      </c>
      <c r="T47" s="179">
        <v>29</v>
      </c>
      <c r="U47" s="195">
        <v>7</v>
      </c>
      <c r="V47" s="179">
        <v>22</v>
      </c>
      <c r="W47" s="195">
        <v>4</v>
      </c>
      <c r="X47" s="179">
        <v>47</v>
      </c>
      <c r="Y47" s="195">
        <v>7</v>
      </c>
      <c r="Z47" s="179">
        <v>22</v>
      </c>
      <c r="AA47" s="195">
        <v>5</v>
      </c>
      <c r="AB47" s="177">
        <v>50</v>
      </c>
      <c r="AC47" s="195">
        <v>6</v>
      </c>
    </row>
    <row r="48" spans="1:29" ht="24.95" customHeight="1" x14ac:dyDescent="0.3">
      <c r="A48" s="193" t="s">
        <v>124</v>
      </c>
      <c r="B48" s="132">
        <f t="shared" si="6"/>
        <v>442</v>
      </c>
      <c r="C48" s="133">
        <f>E48+G48+I48+K48+M48+O48+Q48+S48+U48+W48+Y48+AA48+AC48</f>
        <v>346</v>
      </c>
      <c r="D48" s="177">
        <v>122</v>
      </c>
      <c r="E48" s="194">
        <v>91</v>
      </c>
      <c r="F48" s="179">
        <v>41</v>
      </c>
      <c r="G48" s="195">
        <v>36</v>
      </c>
      <c r="H48" s="179">
        <v>25</v>
      </c>
      <c r="I48" s="195">
        <v>19</v>
      </c>
      <c r="J48" s="177">
        <v>17</v>
      </c>
      <c r="K48" s="194">
        <v>15</v>
      </c>
      <c r="L48" s="179">
        <v>27</v>
      </c>
      <c r="M48" s="195">
        <v>17</v>
      </c>
      <c r="N48" s="179">
        <v>21</v>
      </c>
      <c r="O48" s="195">
        <v>16</v>
      </c>
      <c r="P48" s="179">
        <v>34</v>
      </c>
      <c r="Q48" s="195">
        <v>24</v>
      </c>
      <c r="R48" s="179">
        <v>35</v>
      </c>
      <c r="S48" s="195">
        <v>26</v>
      </c>
      <c r="T48" s="179">
        <v>28</v>
      </c>
      <c r="U48" s="195">
        <v>22</v>
      </c>
      <c r="V48" s="179">
        <v>33</v>
      </c>
      <c r="W48" s="195">
        <v>27</v>
      </c>
      <c r="X48" s="179">
        <v>25</v>
      </c>
      <c r="Y48" s="195">
        <v>23</v>
      </c>
      <c r="Z48" s="179">
        <v>7</v>
      </c>
      <c r="AA48" s="195">
        <v>7</v>
      </c>
      <c r="AB48" s="177">
        <v>27</v>
      </c>
      <c r="AC48" s="195">
        <v>23</v>
      </c>
    </row>
    <row r="49" spans="1:29" ht="24.95" customHeight="1" thickBot="1" x14ac:dyDescent="0.35">
      <c r="A49" s="196" t="s">
        <v>125</v>
      </c>
      <c r="B49" s="182">
        <f t="shared" si="6"/>
        <v>156</v>
      </c>
      <c r="C49" s="183">
        <f>E49+G49+I49+K49+M49+O49+Q49+S49+U49+W49+Y49+AA49+AC49</f>
        <v>129</v>
      </c>
      <c r="D49" s="184">
        <v>43</v>
      </c>
      <c r="E49" s="197">
        <v>36</v>
      </c>
      <c r="F49" s="186">
        <v>9</v>
      </c>
      <c r="G49" s="198">
        <v>8</v>
      </c>
      <c r="H49" s="186">
        <v>9</v>
      </c>
      <c r="I49" s="198">
        <v>8</v>
      </c>
      <c r="J49" s="184">
        <v>4</v>
      </c>
      <c r="K49" s="197">
        <v>3</v>
      </c>
      <c r="L49" s="186">
        <v>6</v>
      </c>
      <c r="M49" s="198">
        <v>6</v>
      </c>
      <c r="N49" s="186">
        <v>4</v>
      </c>
      <c r="O49" s="198">
        <v>3</v>
      </c>
      <c r="P49" s="186">
        <v>12</v>
      </c>
      <c r="Q49" s="198">
        <v>10</v>
      </c>
      <c r="R49" s="186">
        <v>12</v>
      </c>
      <c r="S49" s="198">
        <v>11</v>
      </c>
      <c r="T49" s="186">
        <v>18</v>
      </c>
      <c r="U49" s="198">
        <v>14</v>
      </c>
      <c r="V49" s="186">
        <v>15</v>
      </c>
      <c r="W49" s="198">
        <v>13</v>
      </c>
      <c r="X49" s="186">
        <v>14</v>
      </c>
      <c r="Y49" s="198">
        <v>14</v>
      </c>
      <c r="Z49" s="186">
        <v>3</v>
      </c>
      <c r="AA49" s="198">
        <v>1</v>
      </c>
      <c r="AB49" s="184">
        <v>7</v>
      </c>
      <c r="AC49" s="198">
        <v>2</v>
      </c>
    </row>
    <row r="50" spans="1:29" x14ac:dyDescent="0.2">
      <c r="B50" s="199" t="b">
        <f t="shared" ref="B50:AC50" si="7">AND(SUM(B21:B25)=B8,SUM(B27:B32)=B8,SUM(B34:B39)=B8)</f>
        <v>1</v>
      </c>
      <c r="C50" s="199" t="b">
        <f t="shared" si="7"/>
        <v>1</v>
      </c>
      <c r="D50" s="199" t="b">
        <f t="shared" si="7"/>
        <v>1</v>
      </c>
      <c r="E50" s="199" t="b">
        <f t="shared" si="7"/>
        <v>1</v>
      </c>
      <c r="F50" s="199" t="b">
        <f t="shared" si="7"/>
        <v>1</v>
      </c>
      <c r="G50" s="199" t="b">
        <f t="shared" si="7"/>
        <v>1</v>
      </c>
      <c r="H50" s="199" t="b">
        <f t="shared" si="7"/>
        <v>1</v>
      </c>
      <c r="I50" s="199" t="b">
        <f t="shared" si="7"/>
        <v>1</v>
      </c>
      <c r="J50" s="199" t="b">
        <f t="shared" si="7"/>
        <v>1</v>
      </c>
      <c r="K50" s="199" t="b">
        <f t="shared" si="7"/>
        <v>1</v>
      </c>
      <c r="L50" s="199" t="b">
        <f t="shared" si="7"/>
        <v>1</v>
      </c>
      <c r="M50" s="199" t="b">
        <f t="shared" si="7"/>
        <v>1</v>
      </c>
      <c r="N50" s="199" t="b">
        <f t="shared" si="7"/>
        <v>1</v>
      </c>
      <c r="O50" s="199" t="b">
        <f t="shared" si="7"/>
        <v>1</v>
      </c>
      <c r="P50" s="199" t="b">
        <f t="shared" si="7"/>
        <v>1</v>
      </c>
      <c r="Q50" s="199" t="b">
        <f t="shared" si="7"/>
        <v>1</v>
      </c>
      <c r="R50" s="199" t="b">
        <f t="shared" si="7"/>
        <v>1</v>
      </c>
      <c r="S50" s="199" t="b">
        <f t="shared" si="7"/>
        <v>1</v>
      </c>
      <c r="T50" s="199" t="b">
        <f t="shared" si="7"/>
        <v>1</v>
      </c>
      <c r="U50" s="199" t="b">
        <f t="shared" si="7"/>
        <v>1</v>
      </c>
      <c r="V50" s="199" t="b">
        <f t="shared" si="7"/>
        <v>1</v>
      </c>
      <c r="W50" s="199" t="b">
        <f t="shared" si="7"/>
        <v>1</v>
      </c>
      <c r="X50" s="199" t="b">
        <f t="shared" si="7"/>
        <v>1</v>
      </c>
      <c r="Y50" s="199" t="b">
        <f t="shared" si="7"/>
        <v>1</v>
      </c>
      <c r="Z50" s="199" t="b">
        <f t="shared" si="7"/>
        <v>1</v>
      </c>
      <c r="AA50" s="199" t="b">
        <f t="shared" si="7"/>
        <v>1</v>
      </c>
      <c r="AB50" s="199" t="b">
        <f t="shared" si="7"/>
        <v>1</v>
      </c>
      <c r="AC50" s="199" t="b">
        <f t="shared" si="7"/>
        <v>1</v>
      </c>
    </row>
    <row r="52" spans="1:29" x14ac:dyDescent="0.2">
      <c r="B52" s="99">
        <f t="shared" ref="B52:AC52" si="8">SUM(B34:B39)</f>
        <v>7491</v>
      </c>
      <c r="C52" s="99">
        <f t="shared" si="8"/>
        <v>4790</v>
      </c>
      <c r="D52" s="99">
        <f t="shared" si="8"/>
        <v>1692</v>
      </c>
      <c r="E52" s="99">
        <f t="shared" si="8"/>
        <v>1061</v>
      </c>
      <c r="F52" s="99">
        <f t="shared" si="8"/>
        <v>588</v>
      </c>
      <c r="G52" s="99">
        <f t="shared" si="8"/>
        <v>401</v>
      </c>
      <c r="H52" s="99">
        <f t="shared" si="8"/>
        <v>614</v>
      </c>
      <c r="I52" s="99">
        <f t="shared" si="8"/>
        <v>409</v>
      </c>
      <c r="J52" s="99">
        <f t="shared" si="8"/>
        <v>523</v>
      </c>
      <c r="K52" s="99">
        <f t="shared" si="8"/>
        <v>340</v>
      </c>
      <c r="L52" s="99">
        <f t="shared" si="8"/>
        <v>380</v>
      </c>
      <c r="M52" s="99">
        <f t="shared" si="8"/>
        <v>247</v>
      </c>
      <c r="N52" s="99">
        <f t="shared" si="8"/>
        <v>532</v>
      </c>
      <c r="O52" s="99">
        <f t="shared" si="8"/>
        <v>339</v>
      </c>
      <c r="P52" s="99">
        <f t="shared" si="8"/>
        <v>389</v>
      </c>
      <c r="Q52" s="99">
        <f t="shared" si="8"/>
        <v>232</v>
      </c>
      <c r="R52" s="99">
        <f t="shared" si="8"/>
        <v>507</v>
      </c>
      <c r="S52" s="99">
        <f t="shared" si="8"/>
        <v>345</v>
      </c>
      <c r="T52" s="99">
        <f t="shared" si="8"/>
        <v>335</v>
      </c>
      <c r="U52" s="99">
        <f t="shared" si="8"/>
        <v>209</v>
      </c>
      <c r="V52" s="99">
        <f t="shared" si="8"/>
        <v>368</v>
      </c>
      <c r="W52" s="99">
        <f t="shared" si="8"/>
        <v>241</v>
      </c>
      <c r="X52" s="99">
        <f t="shared" si="8"/>
        <v>580</v>
      </c>
      <c r="Y52" s="99">
        <f t="shared" si="8"/>
        <v>354</v>
      </c>
      <c r="Z52" s="99">
        <f t="shared" si="8"/>
        <v>259</v>
      </c>
      <c r="AA52" s="99">
        <f t="shared" si="8"/>
        <v>138</v>
      </c>
      <c r="AB52" s="99">
        <f t="shared" si="8"/>
        <v>724</v>
      </c>
      <c r="AC52" s="99">
        <f t="shared" si="8"/>
        <v>474</v>
      </c>
    </row>
    <row r="53" spans="1:29" x14ac:dyDescent="0.2">
      <c r="B53" s="99">
        <f t="shared" ref="B53:AC53" si="9">SUM(B27:B32)</f>
        <v>7491</v>
      </c>
      <c r="C53" s="99">
        <f t="shared" si="9"/>
        <v>4790</v>
      </c>
      <c r="D53" s="99">
        <f t="shared" si="9"/>
        <v>1692</v>
      </c>
      <c r="E53" s="99">
        <f t="shared" si="9"/>
        <v>1061</v>
      </c>
      <c r="F53" s="99">
        <f t="shared" si="9"/>
        <v>588</v>
      </c>
      <c r="G53" s="99">
        <f t="shared" si="9"/>
        <v>401</v>
      </c>
      <c r="H53" s="99">
        <f t="shared" si="9"/>
        <v>614</v>
      </c>
      <c r="I53" s="99">
        <f t="shared" si="9"/>
        <v>409</v>
      </c>
      <c r="J53" s="99">
        <f t="shared" si="9"/>
        <v>523</v>
      </c>
      <c r="K53" s="99">
        <f t="shared" si="9"/>
        <v>340</v>
      </c>
      <c r="L53" s="99">
        <f t="shared" si="9"/>
        <v>380</v>
      </c>
      <c r="M53" s="99">
        <f t="shared" si="9"/>
        <v>247</v>
      </c>
      <c r="N53" s="99">
        <f t="shared" si="9"/>
        <v>532</v>
      </c>
      <c r="O53" s="99">
        <f t="shared" si="9"/>
        <v>339</v>
      </c>
      <c r="P53" s="99">
        <f t="shared" si="9"/>
        <v>389</v>
      </c>
      <c r="Q53" s="99">
        <f t="shared" si="9"/>
        <v>232</v>
      </c>
      <c r="R53" s="99">
        <f t="shared" si="9"/>
        <v>507</v>
      </c>
      <c r="S53" s="99">
        <f t="shared" si="9"/>
        <v>345</v>
      </c>
      <c r="T53" s="99">
        <f t="shared" si="9"/>
        <v>335</v>
      </c>
      <c r="U53" s="99">
        <f t="shared" si="9"/>
        <v>209</v>
      </c>
      <c r="V53" s="99">
        <f t="shared" si="9"/>
        <v>368</v>
      </c>
      <c r="W53" s="99">
        <f t="shared" si="9"/>
        <v>241</v>
      </c>
      <c r="X53" s="99">
        <f t="shared" si="9"/>
        <v>580</v>
      </c>
      <c r="Y53" s="99">
        <f t="shared" si="9"/>
        <v>354</v>
      </c>
      <c r="Z53" s="99">
        <f t="shared" si="9"/>
        <v>259</v>
      </c>
      <c r="AA53" s="99">
        <f t="shared" si="9"/>
        <v>138</v>
      </c>
      <c r="AB53" s="99">
        <f t="shared" si="9"/>
        <v>724</v>
      </c>
      <c r="AC53" s="99">
        <f t="shared" si="9"/>
        <v>474</v>
      </c>
    </row>
    <row r="54" spans="1:29" x14ac:dyDescent="0.2">
      <c r="B54" s="99">
        <f t="shared" ref="B54:AC54" si="10">SUM(B21:B25)</f>
        <v>7491</v>
      </c>
      <c r="C54" s="99">
        <f t="shared" si="10"/>
        <v>4790</v>
      </c>
      <c r="D54" s="99">
        <f t="shared" si="10"/>
        <v>1692</v>
      </c>
      <c r="E54" s="99">
        <f t="shared" si="10"/>
        <v>1061</v>
      </c>
      <c r="F54" s="99">
        <f t="shared" si="10"/>
        <v>588</v>
      </c>
      <c r="G54" s="99">
        <f t="shared" si="10"/>
        <v>401</v>
      </c>
      <c r="H54" s="99">
        <f t="shared" si="10"/>
        <v>614</v>
      </c>
      <c r="I54" s="99">
        <f t="shared" si="10"/>
        <v>409</v>
      </c>
      <c r="J54" s="99">
        <f t="shared" si="10"/>
        <v>523</v>
      </c>
      <c r="K54" s="99">
        <f t="shared" si="10"/>
        <v>340</v>
      </c>
      <c r="L54" s="99">
        <f t="shared" si="10"/>
        <v>380</v>
      </c>
      <c r="M54" s="99">
        <f t="shared" si="10"/>
        <v>247</v>
      </c>
      <c r="N54" s="99">
        <f t="shared" si="10"/>
        <v>532</v>
      </c>
      <c r="O54" s="99">
        <f t="shared" si="10"/>
        <v>339</v>
      </c>
      <c r="P54" s="99">
        <f t="shared" si="10"/>
        <v>389</v>
      </c>
      <c r="Q54" s="99">
        <f t="shared" si="10"/>
        <v>232</v>
      </c>
      <c r="R54" s="99">
        <f t="shared" si="10"/>
        <v>507</v>
      </c>
      <c r="S54" s="99">
        <f t="shared" si="10"/>
        <v>345</v>
      </c>
      <c r="T54" s="99">
        <f t="shared" si="10"/>
        <v>335</v>
      </c>
      <c r="U54" s="99">
        <f t="shared" si="10"/>
        <v>209</v>
      </c>
      <c r="V54" s="99">
        <f t="shared" si="10"/>
        <v>368</v>
      </c>
      <c r="W54" s="99">
        <f t="shared" si="10"/>
        <v>241</v>
      </c>
      <c r="X54" s="99">
        <f t="shared" si="10"/>
        <v>580</v>
      </c>
      <c r="Y54" s="99">
        <f t="shared" si="10"/>
        <v>354</v>
      </c>
      <c r="Z54" s="99">
        <f t="shared" si="10"/>
        <v>259</v>
      </c>
      <c r="AA54" s="99">
        <f t="shared" si="10"/>
        <v>138</v>
      </c>
      <c r="AB54" s="99">
        <f t="shared" si="10"/>
        <v>724</v>
      </c>
      <c r="AC54" s="99">
        <f t="shared" si="10"/>
        <v>474</v>
      </c>
    </row>
  </sheetData>
  <mergeCells count="16">
    <mergeCell ref="P4:Q5"/>
    <mergeCell ref="A4:A6"/>
    <mergeCell ref="D4:E5"/>
    <mergeCell ref="N4:O5"/>
    <mergeCell ref="H4:I5"/>
    <mergeCell ref="F4:G5"/>
    <mergeCell ref="J4:K5"/>
    <mergeCell ref="L4:M5"/>
    <mergeCell ref="B4:C5"/>
    <mergeCell ref="R1:S1"/>
    <mergeCell ref="AB4:AC5"/>
    <mergeCell ref="T4:U5"/>
    <mergeCell ref="V4:W5"/>
    <mergeCell ref="X4:Y5"/>
    <mergeCell ref="Z4:AA5"/>
    <mergeCell ref="R4:S5"/>
  </mergeCells>
  <phoneticPr fontId="1" type="noConversion"/>
  <printOptions horizontalCentered="1" verticalCentered="1"/>
  <pageMargins left="0.78740157480314965" right="0.78740157480314965" top="0.78740157480314965" bottom="0.78740157480314965" header="0.15748031496062992" footer="0"/>
  <pageSetup paperSize="9" scale="26" orientation="landscape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C49"/>
  <sheetViews>
    <sheetView topLeftCell="A4" zoomScale="75" zoomScaleNormal="50" zoomScaleSheetLayoutView="25" workbookViewId="0">
      <selection sqref="A1:T2"/>
    </sheetView>
  </sheetViews>
  <sheetFormatPr defaultRowHeight="18.75" x14ac:dyDescent="0.2"/>
  <cols>
    <col min="1" max="1" width="58.5703125" style="99" bestFit="1" customWidth="1"/>
    <col min="2" max="2" width="9.7109375" style="99" bestFit="1" customWidth="1"/>
    <col min="3" max="3" width="10" style="99" bestFit="1" customWidth="1"/>
    <col min="4" max="7" width="9.140625" style="73" bestFit="1"/>
    <col min="8" max="13" width="9.140625" style="99" bestFit="1"/>
    <col min="14" max="19" width="9.140625" style="73" bestFit="1"/>
    <col min="20" max="23" width="9.140625" style="99" bestFit="1"/>
    <col min="24" max="27" width="9.140625" style="73" bestFit="1"/>
    <col min="28" max="29" width="9.140625" style="99" bestFit="1"/>
    <col min="30" max="16384" width="9.140625" style="99"/>
  </cols>
  <sheetData>
    <row r="1" spans="1:29" ht="41.25" customHeight="1" x14ac:dyDescent="0.2">
      <c r="N1" s="74"/>
      <c r="O1" s="74"/>
      <c r="R1" s="409" t="s">
        <v>65</v>
      </c>
      <c r="S1" s="409"/>
    </row>
    <row r="2" spans="1:29" ht="22.5" x14ac:dyDescent="0.2">
      <c r="A2" s="431" t="s">
        <v>126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29" ht="9.75" customHeight="1" x14ac:dyDescent="0.2">
      <c r="A3" s="103"/>
      <c r="B3" s="103"/>
      <c r="C3" s="103"/>
      <c r="D3" s="75"/>
      <c r="E3" s="75"/>
      <c r="F3" s="75"/>
      <c r="G3" s="75"/>
      <c r="H3" s="103"/>
      <c r="I3" s="103"/>
      <c r="J3" s="103"/>
      <c r="K3" s="103"/>
      <c r="L3" s="103"/>
      <c r="M3" s="103"/>
    </row>
    <row r="4" spans="1:29" ht="20.25" customHeight="1" x14ac:dyDescent="0.2">
      <c r="A4" s="436" t="s">
        <v>1</v>
      </c>
      <c r="B4" s="432" t="s">
        <v>2</v>
      </c>
      <c r="C4" s="433"/>
      <c r="D4" s="427" t="s">
        <v>127</v>
      </c>
      <c r="E4" s="428"/>
      <c r="F4" s="427" t="s">
        <v>128</v>
      </c>
      <c r="G4" s="428"/>
      <c r="H4" s="427" t="s">
        <v>4</v>
      </c>
      <c r="I4" s="428"/>
      <c r="J4" s="427" t="s">
        <v>69</v>
      </c>
      <c r="K4" s="428"/>
      <c r="L4" s="427" t="s">
        <v>91</v>
      </c>
      <c r="M4" s="428"/>
      <c r="N4" s="427" t="s">
        <v>129</v>
      </c>
      <c r="O4" s="428"/>
      <c r="P4" s="427" t="s">
        <v>9</v>
      </c>
      <c r="Q4" s="428"/>
      <c r="R4" s="427" t="s">
        <v>10</v>
      </c>
      <c r="S4" s="428"/>
      <c r="T4" s="427" t="s">
        <v>11</v>
      </c>
      <c r="U4" s="428"/>
      <c r="V4" s="427" t="s">
        <v>12</v>
      </c>
      <c r="W4" s="428"/>
      <c r="X4" s="427" t="s">
        <v>13</v>
      </c>
      <c r="Y4" s="428"/>
      <c r="Z4" s="427" t="s">
        <v>14</v>
      </c>
      <c r="AA4" s="428"/>
      <c r="AB4" s="427" t="s">
        <v>15</v>
      </c>
      <c r="AC4" s="428"/>
    </row>
    <row r="5" spans="1:29" ht="18.75" customHeight="1" x14ac:dyDescent="0.2">
      <c r="A5" s="437"/>
      <c r="B5" s="434"/>
      <c r="C5" s="435"/>
      <c r="D5" s="429"/>
      <c r="E5" s="430"/>
      <c r="F5" s="429"/>
      <c r="G5" s="430"/>
      <c r="H5" s="429"/>
      <c r="I5" s="430"/>
      <c r="J5" s="429"/>
      <c r="K5" s="430"/>
      <c r="L5" s="429"/>
      <c r="M5" s="430"/>
      <c r="N5" s="429"/>
      <c r="O5" s="430"/>
      <c r="P5" s="429"/>
      <c r="Q5" s="430"/>
      <c r="R5" s="429"/>
      <c r="S5" s="430"/>
      <c r="T5" s="429"/>
      <c r="U5" s="430"/>
      <c r="V5" s="429"/>
      <c r="W5" s="430"/>
      <c r="X5" s="429"/>
      <c r="Y5" s="430"/>
      <c r="Z5" s="429"/>
      <c r="AA5" s="430"/>
      <c r="AB5" s="429"/>
      <c r="AC5" s="430"/>
    </row>
    <row r="6" spans="1:29" x14ac:dyDescent="0.2">
      <c r="A6" s="438"/>
      <c r="B6" s="200" t="s">
        <v>16</v>
      </c>
      <c r="C6" s="200" t="s">
        <v>17</v>
      </c>
      <c r="D6" s="201" t="s">
        <v>16</v>
      </c>
      <c r="E6" s="201" t="s">
        <v>17</v>
      </c>
      <c r="F6" s="201" t="s">
        <v>16</v>
      </c>
      <c r="G6" s="201" t="s">
        <v>17</v>
      </c>
      <c r="H6" s="201" t="s">
        <v>16</v>
      </c>
      <c r="I6" s="201" t="s">
        <v>17</v>
      </c>
      <c r="J6" s="201" t="s">
        <v>16</v>
      </c>
      <c r="K6" s="201" t="s">
        <v>17</v>
      </c>
      <c r="L6" s="201" t="s">
        <v>16</v>
      </c>
      <c r="M6" s="201" t="s">
        <v>17</v>
      </c>
      <c r="N6" s="201" t="s">
        <v>16</v>
      </c>
      <c r="O6" s="201" t="s">
        <v>17</v>
      </c>
      <c r="P6" s="201" t="s">
        <v>16</v>
      </c>
      <c r="Q6" s="201" t="s">
        <v>17</v>
      </c>
      <c r="R6" s="201" t="s">
        <v>16</v>
      </c>
      <c r="S6" s="201" t="s">
        <v>17</v>
      </c>
      <c r="T6" s="201" t="s">
        <v>16</v>
      </c>
      <c r="U6" s="201" t="s">
        <v>17</v>
      </c>
      <c r="V6" s="201" t="s">
        <v>16</v>
      </c>
      <c r="W6" s="201" t="s">
        <v>17</v>
      </c>
      <c r="X6" s="201" t="s">
        <v>16</v>
      </c>
      <c r="Y6" s="201" t="s">
        <v>17</v>
      </c>
      <c r="Z6" s="201" t="s">
        <v>16</v>
      </c>
      <c r="AA6" s="201" t="s">
        <v>17</v>
      </c>
      <c r="AB6" s="201" t="s">
        <v>16</v>
      </c>
      <c r="AC6" s="201" t="s">
        <v>17</v>
      </c>
    </row>
    <row r="7" spans="1:29" ht="9.75" customHeight="1" x14ac:dyDescent="0.2">
      <c r="A7" s="202"/>
      <c r="B7" s="203"/>
      <c r="C7" s="203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</row>
    <row r="8" spans="1:29" ht="24" customHeight="1" x14ac:dyDescent="0.3">
      <c r="A8" s="204" t="s">
        <v>18</v>
      </c>
      <c r="B8" s="205">
        <v>5914</v>
      </c>
      <c r="C8" s="205">
        <v>3867</v>
      </c>
      <c r="D8" s="206">
        <v>1172</v>
      </c>
      <c r="E8" s="206">
        <v>798</v>
      </c>
      <c r="F8" s="206">
        <v>486</v>
      </c>
      <c r="G8" s="206">
        <v>328</v>
      </c>
      <c r="H8" s="206">
        <v>531</v>
      </c>
      <c r="I8" s="206">
        <v>340</v>
      </c>
      <c r="J8" s="206">
        <v>370</v>
      </c>
      <c r="K8" s="206">
        <v>259</v>
      </c>
      <c r="L8" s="206">
        <v>325</v>
      </c>
      <c r="M8" s="206">
        <v>211</v>
      </c>
      <c r="N8" s="206">
        <v>497</v>
      </c>
      <c r="O8" s="206">
        <v>311</v>
      </c>
      <c r="P8" s="206">
        <v>335</v>
      </c>
      <c r="Q8" s="206">
        <v>217</v>
      </c>
      <c r="R8" s="206">
        <v>414</v>
      </c>
      <c r="S8" s="206">
        <v>263</v>
      </c>
      <c r="T8" s="206">
        <v>256</v>
      </c>
      <c r="U8" s="206">
        <v>163</v>
      </c>
      <c r="V8" s="206">
        <v>331</v>
      </c>
      <c r="W8" s="206">
        <v>216</v>
      </c>
      <c r="X8" s="206">
        <v>429</v>
      </c>
      <c r="Y8" s="206">
        <v>274</v>
      </c>
      <c r="Z8" s="206">
        <v>192</v>
      </c>
      <c r="AA8" s="206">
        <v>107</v>
      </c>
      <c r="AB8" s="206">
        <v>576</v>
      </c>
      <c r="AC8" s="206">
        <v>380</v>
      </c>
    </row>
    <row r="9" spans="1:29" ht="17.25" customHeight="1" x14ac:dyDescent="0.3">
      <c r="A9" s="207" t="s">
        <v>19</v>
      </c>
      <c r="B9" s="205"/>
      <c r="C9" s="205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</row>
    <row r="10" spans="1:29" ht="19.5" customHeight="1" x14ac:dyDescent="0.3">
      <c r="A10" s="208" t="s">
        <v>130</v>
      </c>
      <c r="B10" s="205">
        <v>4747</v>
      </c>
      <c r="C10" s="205">
        <v>2916</v>
      </c>
      <c r="D10" s="206">
        <v>990</v>
      </c>
      <c r="E10" s="206">
        <v>660</v>
      </c>
      <c r="F10" s="206">
        <v>373</v>
      </c>
      <c r="G10" s="206">
        <v>117</v>
      </c>
      <c r="H10" s="206">
        <v>459</v>
      </c>
      <c r="I10" s="206">
        <v>282</v>
      </c>
      <c r="J10" s="206">
        <v>274</v>
      </c>
      <c r="K10" s="206">
        <v>173</v>
      </c>
      <c r="L10" s="206">
        <v>255</v>
      </c>
      <c r="M10" s="206">
        <v>159</v>
      </c>
      <c r="N10" s="206">
        <v>396</v>
      </c>
      <c r="O10" s="206">
        <v>236</v>
      </c>
      <c r="P10" s="206">
        <v>266</v>
      </c>
      <c r="Q10" s="206">
        <v>162</v>
      </c>
      <c r="R10" s="206">
        <v>347</v>
      </c>
      <c r="S10" s="206">
        <v>205</v>
      </c>
      <c r="T10" s="206">
        <v>202</v>
      </c>
      <c r="U10" s="206">
        <v>116</v>
      </c>
      <c r="V10" s="206">
        <v>255</v>
      </c>
      <c r="W10" s="206">
        <v>151</v>
      </c>
      <c r="X10" s="206">
        <v>338</v>
      </c>
      <c r="Y10" s="206">
        <v>207</v>
      </c>
      <c r="Z10" s="206">
        <v>143</v>
      </c>
      <c r="AA10" s="206">
        <v>68</v>
      </c>
      <c r="AB10" s="206">
        <v>449</v>
      </c>
      <c r="AC10" s="206">
        <v>380</v>
      </c>
    </row>
    <row r="11" spans="1:29" ht="24.95" customHeight="1" x14ac:dyDescent="0.3">
      <c r="A11" s="209" t="s">
        <v>92</v>
      </c>
      <c r="B11" s="210">
        <v>155</v>
      </c>
      <c r="C11" s="210">
        <v>108</v>
      </c>
      <c r="D11" s="211">
        <v>55</v>
      </c>
      <c r="E11" s="211">
        <v>44</v>
      </c>
      <c r="F11" s="211">
        <v>11</v>
      </c>
      <c r="G11" s="211">
        <v>8</v>
      </c>
      <c r="H11" s="211">
        <v>1</v>
      </c>
      <c r="I11" s="211">
        <v>1</v>
      </c>
      <c r="J11" s="211">
        <v>1</v>
      </c>
      <c r="K11" s="211">
        <v>1</v>
      </c>
      <c r="L11" s="211">
        <v>9</v>
      </c>
      <c r="M11" s="211">
        <v>7</v>
      </c>
      <c r="N11" s="211">
        <v>9</v>
      </c>
      <c r="O11" s="211">
        <v>7</v>
      </c>
      <c r="P11" s="211">
        <v>16</v>
      </c>
      <c r="Q11" s="211">
        <v>8</v>
      </c>
      <c r="R11" s="211">
        <v>12</v>
      </c>
      <c r="S11" s="211">
        <v>7</v>
      </c>
      <c r="T11" s="211">
        <v>5</v>
      </c>
      <c r="U11" s="211">
        <v>5</v>
      </c>
      <c r="V11" s="211">
        <v>18</v>
      </c>
      <c r="W11" s="211">
        <v>7</v>
      </c>
      <c r="X11" s="211">
        <v>15</v>
      </c>
      <c r="Y11" s="211">
        <v>11</v>
      </c>
      <c r="Z11" s="211">
        <v>3</v>
      </c>
      <c r="AA11" s="211">
        <v>2</v>
      </c>
      <c r="AB11" s="211">
        <v>0</v>
      </c>
      <c r="AC11" s="211">
        <v>0</v>
      </c>
    </row>
    <row r="12" spans="1:29" ht="24.95" customHeight="1" x14ac:dyDescent="0.3">
      <c r="A12" s="209" t="s">
        <v>93</v>
      </c>
      <c r="B12" s="210">
        <v>1034</v>
      </c>
      <c r="C12" s="210">
        <v>437</v>
      </c>
      <c r="D12" s="211">
        <v>234</v>
      </c>
      <c r="E12" s="211">
        <v>131</v>
      </c>
      <c r="F12" s="211">
        <v>92</v>
      </c>
      <c r="G12" s="211">
        <v>25</v>
      </c>
      <c r="H12" s="211">
        <v>71</v>
      </c>
      <c r="I12" s="211">
        <v>36</v>
      </c>
      <c r="J12" s="212">
        <v>35</v>
      </c>
      <c r="K12" s="212">
        <v>10</v>
      </c>
      <c r="L12" s="211">
        <v>56</v>
      </c>
      <c r="M12" s="211">
        <v>27</v>
      </c>
      <c r="N12" s="211">
        <v>73</v>
      </c>
      <c r="O12" s="211">
        <v>25</v>
      </c>
      <c r="P12" s="211">
        <v>64</v>
      </c>
      <c r="Q12" s="211">
        <v>33</v>
      </c>
      <c r="R12" s="211">
        <v>74</v>
      </c>
      <c r="S12" s="211">
        <v>37</v>
      </c>
      <c r="T12" s="211">
        <v>54</v>
      </c>
      <c r="U12" s="211">
        <v>16</v>
      </c>
      <c r="V12" s="211">
        <v>71</v>
      </c>
      <c r="W12" s="211">
        <v>30</v>
      </c>
      <c r="X12" s="211">
        <v>84</v>
      </c>
      <c r="Y12" s="211">
        <v>32</v>
      </c>
      <c r="Z12" s="211">
        <v>38</v>
      </c>
      <c r="AA12" s="211">
        <v>11</v>
      </c>
      <c r="AB12" s="211">
        <v>88</v>
      </c>
      <c r="AC12" s="211">
        <v>24</v>
      </c>
    </row>
    <row r="13" spans="1:29" ht="37.5" customHeight="1" x14ac:dyDescent="0.3">
      <c r="A13" s="213" t="s">
        <v>94</v>
      </c>
      <c r="B13" s="210">
        <v>137</v>
      </c>
      <c r="C13" s="210">
        <v>99</v>
      </c>
      <c r="D13" s="211">
        <v>43</v>
      </c>
      <c r="E13" s="211">
        <v>28</v>
      </c>
      <c r="F13" s="211">
        <v>12</v>
      </c>
      <c r="G13" s="211">
        <v>9</v>
      </c>
      <c r="H13" s="211">
        <v>10</v>
      </c>
      <c r="I13" s="211">
        <v>7</v>
      </c>
      <c r="J13" s="211">
        <v>10</v>
      </c>
      <c r="K13" s="211">
        <v>8</v>
      </c>
      <c r="L13" s="211">
        <v>8</v>
      </c>
      <c r="M13" s="211">
        <v>6</v>
      </c>
      <c r="N13" s="211">
        <v>11</v>
      </c>
      <c r="O13" s="211">
        <v>8</v>
      </c>
      <c r="P13" s="211">
        <v>6</v>
      </c>
      <c r="Q13" s="211">
        <v>3</v>
      </c>
      <c r="R13" s="211">
        <v>6</v>
      </c>
      <c r="S13" s="211">
        <v>4</v>
      </c>
      <c r="T13" s="211">
        <v>3</v>
      </c>
      <c r="U13" s="211">
        <v>3</v>
      </c>
      <c r="V13" s="211">
        <v>7</v>
      </c>
      <c r="W13" s="211">
        <v>6</v>
      </c>
      <c r="X13" s="211">
        <v>10</v>
      </c>
      <c r="Y13" s="211">
        <v>7</v>
      </c>
      <c r="Z13" s="211">
        <v>3</v>
      </c>
      <c r="AA13" s="211">
        <v>3</v>
      </c>
      <c r="AB13" s="211">
        <v>8</v>
      </c>
      <c r="AC13" s="211">
        <v>7</v>
      </c>
    </row>
    <row r="14" spans="1:29" ht="24.95" customHeight="1" x14ac:dyDescent="0.3">
      <c r="A14" s="214" t="s">
        <v>95</v>
      </c>
      <c r="B14" s="210">
        <v>181</v>
      </c>
      <c r="C14" s="210">
        <v>94</v>
      </c>
      <c r="D14" s="211">
        <v>56</v>
      </c>
      <c r="E14" s="211">
        <v>35</v>
      </c>
      <c r="F14" s="211">
        <v>9</v>
      </c>
      <c r="G14" s="211">
        <v>4</v>
      </c>
      <c r="H14" s="211">
        <v>14</v>
      </c>
      <c r="I14" s="211">
        <v>3</v>
      </c>
      <c r="J14" s="211">
        <v>11</v>
      </c>
      <c r="K14" s="211">
        <v>5</v>
      </c>
      <c r="L14" s="211">
        <v>12</v>
      </c>
      <c r="M14" s="211">
        <v>4</v>
      </c>
      <c r="N14" s="211">
        <v>3</v>
      </c>
      <c r="O14" s="211">
        <v>1</v>
      </c>
      <c r="P14" s="211">
        <v>12</v>
      </c>
      <c r="Q14" s="211">
        <v>6</v>
      </c>
      <c r="R14" s="211">
        <v>21</v>
      </c>
      <c r="S14" s="211">
        <v>14</v>
      </c>
      <c r="T14" s="211">
        <v>8</v>
      </c>
      <c r="U14" s="211">
        <v>2</v>
      </c>
      <c r="V14" s="211">
        <v>8</v>
      </c>
      <c r="W14" s="211">
        <v>4</v>
      </c>
      <c r="X14" s="211">
        <v>12</v>
      </c>
      <c r="Y14" s="211">
        <v>6</v>
      </c>
      <c r="Z14" s="211">
        <v>4</v>
      </c>
      <c r="AA14" s="211">
        <v>3</v>
      </c>
      <c r="AB14" s="211">
        <v>11</v>
      </c>
      <c r="AC14" s="211">
        <v>7</v>
      </c>
    </row>
    <row r="15" spans="1:29" ht="24.95" customHeight="1" x14ac:dyDescent="0.3">
      <c r="A15" s="209" t="s">
        <v>96</v>
      </c>
      <c r="B15" s="210">
        <v>1009</v>
      </c>
      <c r="C15" s="210">
        <v>662</v>
      </c>
      <c r="D15" s="211">
        <v>191</v>
      </c>
      <c r="E15" s="211">
        <v>128</v>
      </c>
      <c r="F15" s="211">
        <v>84</v>
      </c>
      <c r="G15" s="211">
        <v>67</v>
      </c>
      <c r="H15" s="211">
        <v>68</v>
      </c>
      <c r="I15" s="211">
        <v>47</v>
      </c>
      <c r="J15" s="211">
        <v>68</v>
      </c>
      <c r="K15" s="211">
        <v>50</v>
      </c>
      <c r="L15" s="211">
        <v>70</v>
      </c>
      <c r="M15" s="211">
        <v>44</v>
      </c>
      <c r="N15" s="211">
        <v>98</v>
      </c>
      <c r="O15" s="211">
        <v>57</v>
      </c>
      <c r="P15" s="211">
        <v>65</v>
      </c>
      <c r="Q15" s="211">
        <v>46</v>
      </c>
      <c r="R15" s="211">
        <v>59</v>
      </c>
      <c r="S15" s="211">
        <v>33</v>
      </c>
      <c r="T15" s="211">
        <v>49</v>
      </c>
      <c r="U15" s="211">
        <v>29</v>
      </c>
      <c r="V15" s="211">
        <v>52</v>
      </c>
      <c r="W15" s="211">
        <v>38</v>
      </c>
      <c r="X15" s="211">
        <v>64</v>
      </c>
      <c r="Y15" s="211">
        <v>35</v>
      </c>
      <c r="Z15" s="211">
        <v>43</v>
      </c>
      <c r="AA15" s="211">
        <v>27</v>
      </c>
      <c r="AB15" s="211">
        <v>98</v>
      </c>
      <c r="AC15" s="211">
        <v>61</v>
      </c>
    </row>
    <row r="16" spans="1:29" ht="24.95" customHeight="1" x14ac:dyDescent="0.3">
      <c r="A16" s="209" t="s">
        <v>97</v>
      </c>
      <c r="B16" s="210">
        <v>1145</v>
      </c>
      <c r="C16" s="210">
        <v>590</v>
      </c>
      <c r="D16" s="211">
        <v>251</v>
      </c>
      <c r="E16" s="211">
        <v>150</v>
      </c>
      <c r="F16" s="211">
        <v>89</v>
      </c>
      <c r="G16" s="211">
        <v>38</v>
      </c>
      <c r="H16" s="211">
        <v>118</v>
      </c>
      <c r="I16" s="211">
        <v>62</v>
      </c>
      <c r="J16" s="211">
        <v>64</v>
      </c>
      <c r="K16" s="211">
        <v>36</v>
      </c>
      <c r="L16" s="211">
        <v>47</v>
      </c>
      <c r="M16" s="211">
        <v>22</v>
      </c>
      <c r="N16" s="211">
        <v>97</v>
      </c>
      <c r="O16" s="211">
        <v>55</v>
      </c>
      <c r="P16" s="211">
        <v>55</v>
      </c>
      <c r="Q16" s="211">
        <v>22</v>
      </c>
      <c r="R16" s="211">
        <v>82</v>
      </c>
      <c r="S16" s="211">
        <v>41</v>
      </c>
      <c r="T16" s="211">
        <v>50</v>
      </c>
      <c r="U16" s="211">
        <v>26</v>
      </c>
      <c r="V16" s="211">
        <v>61</v>
      </c>
      <c r="W16" s="211">
        <v>28</v>
      </c>
      <c r="X16" s="211">
        <v>86</v>
      </c>
      <c r="Y16" s="211">
        <v>41</v>
      </c>
      <c r="Z16" s="211">
        <v>26</v>
      </c>
      <c r="AA16" s="211">
        <v>9</v>
      </c>
      <c r="AB16" s="211">
        <v>119</v>
      </c>
      <c r="AC16" s="211">
        <v>60</v>
      </c>
    </row>
    <row r="17" spans="1:29" ht="24.95" customHeight="1" x14ac:dyDescent="0.3">
      <c r="A17" s="209" t="s">
        <v>98</v>
      </c>
      <c r="B17" s="210">
        <v>3982</v>
      </c>
      <c r="C17" s="210">
        <v>2945</v>
      </c>
      <c r="D17" s="211">
        <v>711</v>
      </c>
      <c r="E17" s="211">
        <v>539</v>
      </c>
      <c r="F17" s="211">
        <v>336</v>
      </c>
      <c r="G17" s="211">
        <v>269</v>
      </c>
      <c r="H17" s="211">
        <v>370</v>
      </c>
      <c r="I17" s="211">
        <v>260</v>
      </c>
      <c r="J17" s="211">
        <v>279</v>
      </c>
      <c r="K17" s="211">
        <v>215</v>
      </c>
      <c r="L17" s="211">
        <v>229</v>
      </c>
      <c r="M17" s="211">
        <v>167</v>
      </c>
      <c r="N17" s="211">
        <v>329</v>
      </c>
      <c r="O17" s="211">
        <v>233</v>
      </c>
      <c r="P17" s="211">
        <v>240</v>
      </c>
      <c r="Q17" s="211">
        <v>163</v>
      </c>
      <c r="R17" s="211">
        <v>272</v>
      </c>
      <c r="S17" s="211">
        <v>199</v>
      </c>
      <c r="T17" s="211">
        <v>172</v>
      </c>
      <c r="U17" s="211">
        <v>129</v>
      </c>
      <c r="V17" s="211">
        <v>218</v>
      </c>
      <c r="W17" s="211">
        <v>160</v>
      </c>
      <c r="X17" s="211">
        <v>283</v>
      </c>
      <c r="Y17" s="211">
        <v>212</v>
      </c>
      <c r="Z17" s="211">
        <v>128</v>
      </c>
      <c r="AA17" s="211">
        <v>87</v>
      </c>
      <c r="AB17" s="211">
        <v>415</v>
      </c>
      <c r="AC17" s="211">
        <v>312</v>
      </c>
    </row>
    <row r="18" spans="1:29" ht="24.95" customHeight="1" x14ac:dyDescent="0.3">
      <c r="A18" s="209" t="s">
        <v>99</v>
      </c>
      <c r="B18" s="210">
        <v>2240</v>
      </c>
      <c r="C18" s="210">
        <v>1494</v>
      </c>
      <c r="D18" s="211">
        <v>411</v>
      </c>
      <c r="E18" s="211">
        <v>291</v>
      </c>
      <c r="F18" s="211">
        <v>197</v>
      </c>
      <c r="G18" s="211">
        <v>127</v>
      </c>
      <c r="H18" s="211">
        <v>152</v>
      </c>
      <c r="I18" s="211">
        <v>107</v>
      </c>
      <c r="J18" s="211">
        <v>151</v>
      </c>
      <c r="K18" s="211">
        <v>113</v>
      </c>
      <c r="L18" s="211">
        <v>140</v>
      </c>
      <c r="M18" s="211">
        <v>95</v>
      </c>
      <c r="N18" s="211">
        <v>196</v>
      </c>
      <c r="O18" s="211">
        <v>131</v>
      </c>
      <c r="P18" s="211">
        <v>142</v>
      </c>
      <c r="Q18" s="211">
        <v>76</v>
      </c>
      <c r="R18" s="211">
        <v>166</v>
      </c>
      <c r="S18" s="211">
        <v>105</v>
      </c>
      <c r="T18" s="211">
        <v>82</v>
      </c>
      <c r="U18" s="211">
        <v>57</v>
      </c>
      <c r="V18" s="211">
        <v>131</v>
      </c>
      <c r="W18" s="211">
        <v>88</v>
      </c>
      <c r="X18" s="211">
        <v>180</v>
      </c>
      <c r="Y18" s="211">
        <v>112</v>
      </c>
      <c r="Z18" s="211">
        <v>69</v>
      </c>
      <c r="AA18" s="211">
        <v>41</v>
      </c>
      <c r="AB18" s="211">
        <v>223</v>
      </c>
      <c r="AC18" s="211">
        <v>151</v>
      </c>
    </row>
    <row r="19" spans="1:29" ht="37.5" customHeight="1" x14ac:dyDescent="0.3">
      <c r="A19" s="213" t="s">
        <v>100</v>
      </c>
      <c r="B19" s="210">
        <v>249</v>
      </c>
      <c r="C19" s="210">
        <v>239</v>
      </c>
      <c r="D19" s="211">
        <v>54</v>
      </c>
      <c r="E19" s="211">
        <v>52</v>
      </c>
      <c r="F19" s="211">
        <v>36</v>
      </c>
      <c r="G19" s="211">
        <v>36</v>
      </c>
      <c r="H19" s="211">
        <v>18</v>
      </c>
      <c r="I19" s="211">
        <v>18</v>
      </c>
      <c r="J19" s="211">
        <v>13</v>
      </c>
      <c r="K19" s="211">
        <v>12</v>
      </c>
      <c r="L19" s="211">
        <v>11</v>
      </c>
      <c r="M19" s="211">
        <v>10</v>
      </c>
      <c r="N19" s="211">
        <v>35</v>
      </c>
      <c r="O19" s="211">
        <v>32</v>
      </c>
      <c r="P19" s="211">
        <v>6</v>
      </c>
      <c r="Q19" s="211">
        <v>6</v>
      </c>
      <c r="R19" s="211">
        <v>13</v>
      </c>
      <c r="S19" s="211">
        <v>12</v>
      </c>
      <c r="T19" s="211">
        <v>6</v>
      </c>
      <c r="U19" s="211">
        <v>6</v>
      </c>
      <c r="V19" s="211">
        <v>11</v>
      </c>
      <c r="W19" s="211">
        <v>11</v>
      </c>
      <c r="X19" s="211">
        <v>16</v>
      </c>
      <c r="Y19" s="211">
        <v>15</v>
      </c>
      <c r="Z19" s="211">
        <v>6</v>
      </c>
      <c r="AA19" s="211">
        <v>5</v>
      </c>
      <c r="AB19" s="211">
        <v>24</v>
      </c>
      <c r="AC19" s="211">
        <v>24</v>
      </c>
    </row>
    <row r="20" spans="1:29" x14ac:dyDescent="0.3">
      <c r="A20" s="215" t="s">
        <v>25</v>
      </c>
      <c r="B20" s="206">
        <v>5914</v>
      </c>
      <c r="C20" s="206">
        <v>3867</v>
      </c>
      <c r="D20" s="205">
        <f t="shared" ref="D20:AC20" si="0">SUM(D21:D25)</f>
        <v>1172</v>
      </c>
      <c r="E20" s="205">
        <f t="shared" si="0"/>
        <v>798</v>
      </c>
      <c r="F20" s="205">
        <f t="shared" si="0"/>
        <v>486</v>
      </c>
      <c r="G20" s="205">
        <f t="shared" si="0"/>
        <v>328</v>
      </c>
      <c r="H20" s="205">
        <f t="shared" si="0"/>
        <v>531</v>
      </c>
      <c r="I20" s="205">
        <f t="shared" si="0"/>
        <v>340</v>
      </c>
      <c r="J20" s="205">
        <f t="shared" si="0"/>
        <v>370</v>
      </c>
      <c r="K20" s="205">
        <f t="shared" si="0"/>
        <v>259</v>
      </c>
      <c r="L20" s="205">
        <f t="shared" si="0"/>
        <v>325</v>
      </c>
      <c r="M20" s="205">
        <f t="shared" si="0"/>
        <v>211</v>
      </c>
      <c r="N20" s="205">
        <f t="shared" si="0"/>
        <v>497</v>
      </c>
      <c r="O20" s="205">
        <f t="shared" si="0"/>
        <v>311</v>
      </c>
      <c r="P20" s="205">
        <f t="shared" si="0"/>
        <v>335</v>
      </c>
      <c r="Q20" s="205">
        <f t="shared" si="0"/>
        <v>217</v>
      </c>
      <c r="R20" s="205">
        <f t="shared" si="0"/>
        <v>414</v>
      </c>
      <c r="S20" s="205">
        <f t="shared" si="0"/>
        <v>263</v>
      </c>
      <c r="T20" s="205">
        <f t="shared" si="0"/>
        <v>256</v>
      </c>
      <c r="U20" s="205">
        <f t="shared" si="0"/>
        <v>163</v>
      </c>
      <c r="V20" s="205">
        <f t="shared" si="0"/>
        <v>331</v>
      </c>
      <c r="W20" s="205">
        <f t="shared" si="0"/>
        <v>216</v>
      </c>
      <c r="X20" s="205">
        <f t="shared" si="0"/>
        <v>429</v>
      </c>
      <c r="Y20" s="205">
        <f t="shared" si="0"/>
        <v>274</v>
      </c>
      <c r="Z20" s="205">
        <f t="shared" si="0"/>
        <v>192</v>
      </c>
      <c r="AA20" s="205">
        <f t="shared" si="0"/>
        <v>107</v>
      </c>
      <c r="AB20" s="205">
        <f t="shared" si="0"/>
        <v>576</v>
      </c>
      <c r="AC20" s="205">
        <f t="shared" si="0"/>
        <v>380</v>
      </c>
    </row>
    <row r="21" spans="1:29" x14ac:dyDescent="0.3">
      <c r="A21" s="216" t="s">
        <v>101</v>
      </c>
      <c r="B21" s="205">
        <v>142</v>
      </c>
      <c r="C21" s="205">
        <v>106</v>
      </c>
      <c r="D21" s="206">
        <v>64</v>
      </c>
      <c r="E21" s="206">
        <v>42</v>
      </c>
      <c r="F21" s="206">
        <v>4</v>
      </c>
      <c r="G21" s="206">
        <v>4</v>
      </c>
      <c r="H21" s="206">
        <v>10</v>
      </c>
      <c r="I21" s="206">
        <v>7</v>
      </c>
      <c r="J21" s="206">
        <v>4</v>
      </c>
      <c r="K21" s="206">
        <v>4</v>
      </c>
      <c r="L21" s="206">
        <v>8</v>
      </c>
      <c r="M21" s="206">
        <v>7</v>
      </c>
      <c r="N21" s="206">
        <v>5</v>
      </c>
      <c r="O21" s="206">
        <v>5</v>
      </c>
      <c r="P21" s="206">
        <v>10</v>
      </c>
      <c r="Q21" s="206">
        <v>7</v>
      </c>
      <c r="R21" s="206">
        <v>10</v>
      </c>
      <c r="S21" s="206">
        <v>9</v>
      </c>
      <c r="T21" s="206">
        <v>4</v>
      </c>
      <c r="U21" s="206">
        <v>3</v>
      </c>
      <c r="V21" s="206">
        <v>9</v>
      </c>
      <c r="W21" s="206">
        <v>6</v>
      </c>
      <c r="X21" s="206">
        <v>9</v>
      </c>
      <c r="Y21" s="206">
        <v>7</v>
      </c>
      <c r="Z21" s="206">
        <v>1</v>
      </c>
      <c r="AA21" s="206">
        <v>1</v>
      </c>
      <c r="AB21" s="206">
        <v>4</v>
      </c>
      <c r="AC21" s="206">
        <v>4</v>
      </c>
    </row>
    <row r="22" spans="1:29" ht="24.95" customHeight="1" x14ac:dyDescent="0.3">
      <c r="A22" s="209" t="s">
        <v>102</v>
      </c>
      <c r="B22" s="210">
        <v>894</v>
      </c>
      <c r="C22" s="210">
        <v>682</v>
      </c>
      <c r="D22" s="211">
        <v>259</v>
      </c>
      <c r="E22" s="211">
        <v>201</v>
      </c>
      <c r="F22" s="211">
        <v>61</v>
      </c>
      <c r="G22" s="211">
        <v>51</v>
      </c>
      <c r="H22" s="211">
        <v>77</v>
      </c>
      <c r="I22" s="211">
        <v>58</v>
      </c>
      <c r="J22" s="211">
        <v>37</v>
      </c>
      <c r="K22" s="211">
        <v>29</v>
      </c>
      <c r="L22" s="211">
        <v>55</v>
      </c>
      <c r="M22" s="211">
        <v>43</v>
      </c>
      <c r="N22" s="211">
        <v>60</v>
      </c>
      <c r="O22" s="211">
        <v>44</v>
      </c>
      <c r="P22" s="211">
        <v>51</v>
      </c>
      <c r="Q22" s="211">
        <v>39</v>
      </c>
      <c r="R22" s="211">
        <v>54</v>
      </c>
      <c r="S22" s="211">
        <v>38</v>
      </c>
      <c r="T22" s="211">
        <v>32</v>
      </c>
      <c r="U22" s="211">
        <v>25</v>
      </c>
      <c r="V22" s="211">
        <v>58</v>
      </c>
      <c r="W22" s="211">
        <v>44</v>
      </c>
      <c r="X22" s="211">
        <v>62</v>
      </c>
      <c r="Y22" s="211">
        <v>42</v>
      </c>
      <c r="Z22" s="211">
        <v>26</v>
      </c>
      <c r="AA22" s="211">
        <v>17</v>
      </c>
      <c r="AB22" s="211">
        <v>62</v>
      </c>
      <c r="AC22" s="211">
        <v>51</v>
      </c>
    </row>
    <row r="23" spans="1:29" ht="24.95" customHeight="1" x14ac:dyDescent="0.3">
      <c r="A23" s="209" t="s">
        <v>103</v>
      </c>
      <c r="B23" s="210">
        <v>387</v>
      </c>
      <c r="C23" s="210">
        <v>312</v>
      </c>
      <c r="D23" s="211">
        <v>105</v>
      </c>
      <c r="E23" s="211">
        <v>73</v>
      </c>
      <c r="F23" s="211">
        <v>20</v>
      </c>
      <c r="G23" s="211">
        <v>16</v>
      </c>
      <c r="H23" s="211">
        <v>54</v>
      </c>
      <c r="I23" s="211">
        <v>46</v>
      </c>
      <c r="J23" s="211">
        <v>21</v>
      </c>
      <c r="K23" s="211">
        <v>18</v>
      </c>
      <c r="L23" s="211">
        <v>15</v>
      </c>
      <c r="M23" s="211">
        <v>11</v>
      </c>
      <c r="N23" s="211">
        <v>34</v>
      </c>
      <c r="O23" s="211">
        <v>28</v>
      </c>
      <c r="P23" s="211">
        <v>27</v>
      </c>
      <c r="Q23" s="211">
        <v>26</v>
      </c>
      <c r="R23" s="211">
        <v>32</v>
      </c>
      <c r="S23" s="211">
        <v>26</v>
      </c>
      <c r="T23" s="211">
        <v>7</v>
      </c>
      <c r="U23" s="211">
        <v>6</v>
      </c>
      <c r="V23" s="211">
        <v>16</v>
      </c>
      <c r="W23" s="211">
        <v>10</v>
      </c>
      <c r="X23" s="211">
        <v>12</v>
      </c>
      <c r="Y23" s="211">
        <v>11</v>
      </c>
      <c r="Z23" s="211">
        <v>7</v>
      </c>
      <c r="AA23" s="211">
        <v>6</v>
      </c>
      <c r="AB23" s="211">
        <v>37</v>
      </c>
      <c r="AC23" s="211">
        <v>35</v>
      </c>
    </row>
    <row r="24" spans="1:29" ht="24.95" customHeight="1" x14ac:dyDescent="0.3">
      <c r="A24" s="209" t="s">
        <v>104</v>
      </c>
      <c r="B24" s="210">
        <v>1906</v>
      </c>
      <c r="C24" s="210">
        <v>1273</v>
      </c>
      <c r="D24" s="211">
        <v>283</v>
      </c>
      <c r="E24" s="211">
        <v>192</v>
      </c>
      <c r="F24" s="211">
        <v>148</v>
      </c>
      <c r="G24" s="211">
        <v>120</v>
      </c>
      <c r="H24" s="211">
        <v>242</v>
      </c>
      <c r="I24" s="211">
        <v>141</v>
      </c>
      <c r="J24" s="211">
        <v>143</v>
      </c>
      <c r="K24" s="211">
        <v>98</v>
      </c>
      <c r="L24" s="211">
        <v>90</v>
      </c>
      <c r="M24" s="211">
        <v>58</v>
      </c>
      <c r="N24" s="211">
        <v>158</v>
      </c>
      <c r="O24" s="211">
        <v>93</v>
      </c>
      <c r="P24" s="211">
        <v>92</v>
      </c>
      <c r="Q24" s="211">
        <v>71</v>
      </c>
      <c r="R24" s="211">
        <v>122</v>
      </c>
      <c r="S24" s="211">
        <v>87</v>
      </c>
      <c r="T24" s="211">
        <v>104</v>
      </c>
      <c r="U24" s="211">
        <v>66</v>
      </c>
      <c r="V24" s="211">
        <v>106</v>
      </c>
      <c r="W24" s="211">
        <v>69</v>
      </c>
      <c r="X24" s="211">
        <v>126</v>
      </c>
      <c r="Y24" s="211">
        <v>94</v>
      </c>
      <c r="Z24" s="211">
        <v>70</v>
      </c>
      <c r="AA24" s="211">
        <v>40</v>
      </c>
      <c r="AB24" s="211">
        <v>222</v>
      </c>
      <c r="AC24" s="211">
        <v>144</v>
      </c>
    </row>
    <row r="25" spans="1:29" ht="24.95" customHeight="1" x14ac:dyDescent="0.3">
      <c r="A25" s="209" t="s">
        <v>105</v>
      </c>
      <c r="B25" s="210">
        <v>2585</v>
      </c>
      <c r="C25" s="210">
        <v>1494</v>
      </c>
      <c r="D25" s="211">
        <v>461</v>
      </c>
      <c r="E25" s="211">
        <v>290</v>
      </c>
      <c r="F25" s="211">
        <v>253</v>
      </c>
      <c r="G25" s="211">
        <v>137</v>
      </c>
      <c r="H25" s="211">
        <v>148</v>
      </c>
      <c r="I25" s="211">
        <v>88</v>
      </c>
      <c r="J25" s="211">
        <v>165</v>
      </c>
      <c r="K25" s="211">
        <v>110</v>
      </c>
      <c r="L25" s="211">
        <v>157</v>
      </c>
      <c r="M25" s="211">
        <v>92</v>
      </c>
      <c r="N25" s="211">
        <v>240</v>
      </c>
      <c r="O25" s="211">
        <v>141</v>
      </c>
      <c r="P25" s="211">
        <v>155</v>
      </c>
      <c r="Q25" s="211">
        <v>74</v>
      </c>
      <c r="R25" s="211">
        <v>196</v>
      </c>
      <c r="S25" s="211">
        <v>103</v>
      </c>
      <c r="T25" s="211">
        <v>109</v>
      </c>
      <c r="U25" s="211">
        <v>63</v>
      </c>
      <c r="V25" s="211">
        <v>142</v>
      </c>
      <c r="W25" s="211">
        <v>87</v>
      </c>
      <c r="X25" s="211">
        <v>220</v>
      </c>
      <c r="Y25" s="211">
        <v>120</v>
      </c>
      <c r="Z25" s="211">
        <v>88</v>
      </c>
      <c r="AA25" s="211">
        <v>43</v>
      </c>
      <c r="AB25" s="211">
        <v>251</v>
      </c>
      <c r="AC25" s="211">
        <v>146</v>
      </c>
    </row>
    <row r="26" spans="1:29" ht="24.95" customHeight="1" x14ac:dyDescent="0.3">
      <c r="A26" s="217" t="s">
        <v>31</v>
      </c>
      <c r="B26" s="206">
        <v>5914</v>
      </c>
      <c r="C26" s="206">
        <v>3867</v>
      </c>
      <c r="D26" s="206">
        <f t="shared" ref="D26:AC26" si="1">SUM(D27:D32)</f>
        <v>1172</v>
      </c>
      <c r="E26" s="206">
        <f t="shared" si="1"/>
        <v>798</v>
      </c>
      <c r="F26" s="206">
        <f t="shared" si="1"/>
        <v>486</v>
      </c>
      <c r="G26" s="206">
        <f t="shared" si="1"/>
        <v>328</v>
      </c>
      <c r="H26" s="206">
        <f t="shared" si="1"/>
        <v>531</v>
      </c>
      <c r="I26" s="206">
        <f t="shared" si="1"/>
        <v>340</v>
      </c>
      <c r="J26" s="206">
        <f t="shared" si="1"/>
        <v>370</v>
      </c>
      <c r="K26" s="206">
        <f t="shared" si="1"/>
        <v>259</v>
      </c>
      <c r="L26" s="206">
        <f t="shared" si="1"/>
        <v>325</v>
      </c>
      <c r="M26" s="206">
        <f t="shared" si="1"/>
        <v>211</v>
      </c>
      <c r="N26" s="206">
        <f t="shared" si="1"/>
        <v>497</v>
      </c>
      <c r="O26" s="206">
        <f t="shared" si="1"/>
        <v>311</v>
      </c>
      <c r="P26" s="206">
        <f t="shared" si="1"/>
        <v>335</v>
      </c>
      <c r="Q26" s="206">
        <f t="shared" si="1"/>
        <v>217</v>
      </c>
      <c r="R26" s="206">
        <f t="shared" si="1"/>
        <v>414</v>
      </c>
      <c r="S26" s="206">
        <f t="shared" si="1"/>
        <v>263</v>
      </c>
      <c r="T26" s="206">
        <f t="shared" si="1"/>
        <v>256</v>
      </c>
      <c r="U26" s="206">
        <f t="shared" si="1"/>
        <v>163</v>
      </c>
      <c r="V26" s="206">
        <f t="shared" si="1"/>
        <v>331</v>
      </c>
      <c r="W26" s="206">
        <f t="shared" si="1"/>
        <v>216</v>
      </c>
      <c r="X26" s="206">
        <f t="shared" si="1"/>
        <v>429</v>
      </c>
      <c r="Y26" s="206">
        <f t="shared" si="1"/>
        <v>274</v>
      </c>
      <c r="Z26" s="206">
        <f t="shared" si="1"/>
        <v>192</v>
      </c>
      <c r="AA26" s="206">
        <f t="shared" si="1"/>
        <v>107</v>
      </c>
      <c r="AB26" s="206">
        <f t="shared" si="1"/>
        <v>576</v>
      </c>
      <c r="AC26" s="206">
        <f t="shared" si="1"/>
        <v>380</v>
      </c>
    </row>
    <row r="27" spans="1:29" ht="24.95" customHeight="1" x14ac:dyDescent="0.3">
      <c r="A27" s="218" t="s">
        <v>106</v>
      </c>
      <c r="B27" s="205">
        <v>1009</v>
      </c>
      <c r="C27" s="205">
        <v>662</v>
      </c>
      <c r="D27" s="211">
        <v>191</v>
      </c>
      <c r="E27" s="211">
        <v>128</v>
      </c>
      <c r="F27" s="211">
        <v>84</v>
      </c>
      <c r="G27" s="206">
        <v>67</v>
      </c>
      <c r="H27" s="211">
        <v>68</v>
      </c>
      <c r="I27" s="211">
        <v>47</v>
      </c>
      <c r="J27" s="211">
        <v>68</v>
      </c>
      <c r="K27" s="211">
        <v>50</v>
      </c>
      <c r="L27" s="211">
        <v>70</v>
      </c>
      <c r="M27" s="211">
        <v>44</v>
      </c>
      <c r="N27" s="211">
        <v>98</v>
      </c>
      <c r="O27" s="211">
        <v>57</v>
      </c>
      <c r="P27" s="211">
        <v>65</v>
      </c>
      <c r="Q27" s="211">
        <v>46</v>
      </c>
      <c r="R27" s="211">
        <v>59</v>
      </c>
      <c r="S27" s="211">
        <v>33</v>
      </c>
      <c r="T27" s="211">
        <v>49</v>
      </c>
      <c r="U27" s="211">
        <v>29</v>
      </c>
      <c r="V27" s="211">
        <v>52</v>
      </c>
      <c r="W27" s="211">
        <v>38</v>
      </c>
      <c r="X27" s="211">
        <v>64</v>
      </c>
      <c r="Y27" s="211">
        <v>35</v>
      </c>
      <c r="Z27" s="211">
        <v>43</v>
      </c>
      <c r="AA27" s="211">
        <v>27</v>
      </c>
      <c r="AB27" s="211">
        <v>98</v>
      </c>
      <c r="AC27" s="211">
        <v>61</v>
      </c>
    </row>
    <row r="28" spans="1:29" ht="24.95" customHeight="1" x14ac:dyDescent="0.3">
      <c r="A28" s="219" t="s">
        <v>107</v>
      </c>
      <c r="B28" s="210">
        <v>1731</v>
      </c>
      <c r="C28" s="210">
        <v>1252</v>
      </c>
      <c r="D28" s="211">
        <v>366</v>
      </c>
      <c r="E28" s="211">
        <v>259</v>
      </c>
      <c r="F28" s="211">
        <v>149</v>
      </c>
      <c r="G28" s="206">
        <v>112</v>
      </c>
      <c r="H28" s="211">
        <v>136</v>
      </c>
      <c r="I28" s="211">
        <v>91</v>
      </c>
      <c r="J28" s="211">
        <v>104</v>
      </c>
      <c r="K28" s="211">
        <v>78</v>
      </c>
      <c r="L28" s="211">
        <v>100</v>
      </c>
      <c r="M28" s="211">
        <v>70</v>
      </c>
      <c r="N28" s="211">
        <v>136</v>
      </c>
      <c r="O28" s="211">
        <v>92</v>
      </c>
      <c r="P28" s="211">
        <v>101</v>
      </c>
      <c r="Q28" s="211">
        <v>76</v>
      </c>
      <c r="R28" s="211">
        <v>122</v>
      </c>
      <c r="S28" s="211">
        <v>92</v>
      </c>
      <c r="T28" s="211">
        <v>76</v>
      </c>
      <c r="U28" s="211">
        <v>54</v>
      </c>
      <c r="V28" s="211">
        <v>108</v>
      </c>
      <c r="W28" s="211">
        <v>79</v>
      </c>
      <c r="X28" s="211">
        <v>125</v>
      </c>
      <c r="Y28" s="211">
        <v>100</v>
      </c>
      <c r="Z28" s="211">
        <v>58</v>
      </c>
      <c r="AA28" s="211">
        <v>36</v>
      </c>
      <c r="AB28" s="211">
        <v>150</v>
      </c>
      <c r="AC28" s="211">
        <v>113</v>
      </c>
    </row>
    <row r="29" spans="1:29" ht="24.95" customHeight="1" x14ac:dyDescent="0.3">
      <c r="A29" s="219" t="s">
        <v>108</v>
      </c>
      <c r="B29" s="210">
        <v>1254</v>
      </c>
      <c r="C29" s="210">
        <v>872</v>
      </c>
      <c r="D29" s="211">
        <v>213</v>
      </c>
      <c r="E29" s="211">
        <v>158</v>
      </c>
      <c r="F29" s="211">
        <v>117</v>
      </c>
      <c r="G29" s="206">
        <v>85</v>
      </c>
      <c r="H29" s="211">
        <v>133</v>
      </c>
      <c r="I29" s="211">
        <v>93</v>
      </c>
      <c r="J29" s="211">
        <v>84</v>
      </c>
      <c r="K29" s="211">
        <v>59</v>
      </c>
      <c r="L29" s="211">
        <v>61</v>
      </c>
      <c r="M29" s="211">
        <v>43</v>
      </c>
      <c r="N29" s="211">
        <v>105</v>
      </c>
      <c r="O29" s="211">
        <v>77</v>
      </c>
      <c r="P29" s="211">
        <v>76</v>
      </c>
      <c r="Q29" s="211">
        <v>51</v>
      </c>
      <c r="R29" s="211">
        <v>83</v>
      </c>
      <c r="S29" s="211">
        <v>56</v>
      </c>
      <c r="T29" s="211">
        <v>48</v>
      </c>
      <c r="U29" s="211">
        <v>35</v>
      </c>
      <c r="V29" s="211">
        <v>75</v>
      </c>
      <c r="W29" s="211">
        <v>47</v>
      </c>
      <c r="X29" s="211">
        <v>81</v>
      </c>
      <c r="Y29" s="211">
        <v>51</v>
      </c>
      <c r="Z29" s="211">
        <v>41</v>
      </c>
      <c r="AA29" s="211">
        <v>22</v>
      </c>
      <c r="AB29" s="211">
        <v>137</v>
      </c>
      <c r="AC29" s="211">
        <v>95</v>
      </c>
    </row>
    <row r="30" spans="1:29" ht="24.95" customHeight="1" x14ac:dyDescent="0.3">
      <c r="A30" s="219" t="s">
        <v>109</v>
      </c>
      <c r="B30" s="210">
        <v>1514</v>
      </c>
      <c r="C30" s="210">
        <v>927</v>
      </c>
      <c r="D30" s="211">
        <v>325</v>
      </c>
      <c r="E30" s="211">
        <v>226</v>
      </c>
      <c r="F30" s="211">
        <v>109</v>
      </c>
      <c r="G30" s="206">
        <v>58</v>
      </c>
      <c r="H30" s="211">
        <v>145</v>
      </c>
      <c r="I30" s="211">
        <v>88</v>
      </c>
      <c r="J30" s="211">
        <v>93</v>
      </c>
      <c r="K30" s="211">
        <v>63</v>
      </c>
      <c r="L30" s="211">
        <v>73</v>
      </c>
      <c r="M30" s="211">
        <v>44</v>
      </c>
      <c r="N30" s="211">
        <v>120</v>
      </c>
      <c r="O30" s="211">
        <v>67</v>
      </c>
      <c r="P30" s="211">
        <v>71</v>
      </c>
      <c r="Q30" s="211">
        <v>37</v>
      </c>
      <c r="R30" s="211">
        <v>127</v>
      </c>
      <c r="S30" s="211">
        <v>76</v>
      </c>
      <c r="T30" s="211">
        <v>68</v>
      </c>
      <c r="U30" s="211">
        <v>36</v>
      </c>
      <c r="V30" s="211">
        <v>68</v>
      </c>
      <c r="W30" s="211">
        <v>42</v>
      </c>
      <c r="X30" s="211">
        <v>133</v>
      </c>
      <c r="Y30" s="211">
        <v>80</v>
      </c>
      <c r="Z30" s="211">
        <v>40</v>
      </c>
      <c r="AA30" s="211">
        <v>19</v>
      </c>
      <c r="AB30" s="211">
        <v>142</v>
      </c>
      <c r="AC30" s="211">
        <v>91</v>
      </c>
    </row>
    <row r="31" spans="1:29" ht="24.95" customHeight="1" x14ac:dyDescent="0.3">
      <c r="A31" s="219" t="s">
        <v>110</v>
      </c>
      <c r="B31" s="210">
        <v>357</v>
      </c>
      <c r="C31" s="210">
        <v>154</v>
      </c>
      <c r="D31" s="211">
        <v>68</v>
      </c>
      <c r="E31" s="211">
        <v>27</v>
      </c>
      <c r="F31" s="211">
        <v>20</v>
      </c>
      <c r="G31" s="206">
        <v>6</v>
      </c>
      <c r="H31" s="211">
        <v>41</v>
      </c>
      <c r="I31" s="211">
        <v>21</v>
      </c>
      <c r="J31" s="211">
        <v>20</v>
      </c>
      <c r="K31" s="211">
        <v>9</v>
      </c>
      <c r="L31" s="211">
        <v>19</v>
      </c>
      <c r="M31" s="211">
        <v>10</v>
      </c>
      <c r="N31" s="211">
        <v>32</v>
      </c>
      <c r="O31" s="211">
        <v>18</v>
      </c>
      <c r="P31" s="211">
        <v>22</v>
      </c>
      <c r="Q31" s="211">
        <v>7</v>
      </c>
      <c r="R31" s="211">
        <v>22</v>
      </c>
      <c r="S31" s="211">
        <v>6</v>
      </c>
      <c r="T31" s="211">
        <v>13</v>
      </c>
      <c r="U31" s="211">
        <v>9</v>
      </c>
      <c r="V31" s="211">
        <v>26</v>
      </c>
      <c r="W31" s="211">
        <v>10</v>
      </c>
      <c r="X31" s="211">
        <v>23</v>
      </c>
      <c r="Y31" s="211">
        <v>8</v>
      </c>
      <c r="Z31" s="211">
        <v>8</v>
      </c>
      <c r="AA31" s="211">
        <v>3</v>
      </c>
      <c r="AB31" s="211">
        <v>43</v>
      </c>
      <c r="AC31" s="211">
        <v>20</v>
      </c>
    </row>
    <row r="32" spans="1:29" ht="24.95" customHeight="1" x14ac:dyDescent="0.3">
      <c r="A32" s="219" t="s">
        <v>111</v>
      </c>
      <c r="B32" s="210">
        <v>49</v>
      </c>
      <c r="C32" s="220">
        <v>0</v>
      </c>
      <c r="D32" s="211">
        <v>9</v>
      </c>
      <c r="E32" s="221">
        <v>0</v>
      </c>
      <c r="F32" s="211">
        <v>7</v>
      </c>
      <c r="G32" s="206">
        <v>0</v>
      </c>
      <c r="H32" s="211">
        <v>8</v>
      </c>
      <c r="I32" s="221"/>
      <c r="J32" s="211">
        <v>1</v>
      </c>
      <c r="K32" s="221"/>
      <c r="L32" s="211">
        <v>2</v>
      </c>
      <c r="M32" s="221">
        <v>0</v>
      </c>
      <c r="N32" s="211">
        <v>6</v>
      </c>
      <c r="O32" s="221">
        <v>0</v>
      </c>
      <c r="P32" s="211">
        <v>0</v>
      </c>
      <c r="Q32" s="221">
        <v>0</v>
      </c>
      <c r="R32" s="211">
        <v>1</v>
      </c>
      <c r="S32" s="221">
        <v>0</v>
      </c>
      <c r="T32" s="211">
        <v>2</v>
      </c>
      <c r="U32" s="221">
        <v>0</v>
      </c>
      <c r="V32" s="211">
        <v>2</v>
      </c>
      <c r="W32" s="221"/>
      <c r="X32" s="211">
        <v>3</v>
      </c>
      <c r="Y32" s="221"/>
      <c r="Z32" s="211">
        <v>2</v>
      </c>
      <c r="AA32" s="221"/>
      <c r="AB32" s="211">
        <v>6</v>
      </c>
      <c r="AC32" s="221"/>
    </row>
    <row r="33" spans="1:29" ht="37.700000000000003" customHeight="1" x14ac:dyDescent="0.3">
      <c r="A33" s="222" t="s">
        <v>87</v>
      </c>
      <c r="B33" s="206">
        <v>5914</v>
      </c>
      <c r="C33" s="206">
        <v>3867</v>
      </c>
      <c r="D33" s="206">
        <f t="shared" ref="D33:AC33" si="2">SUM(D34:D39)</f>
        <v>1172</v>
      </c>
      <c r="E33" s="206">
        <f t="shared" si="2"/>
        <v>798</v>
      </c>
      <c r="F33" s="206">
        <f t="shared" si="2"/>
        <v>486</v>
      </c>
      <c r="G33" s="206">
        <f t="shared" si="2"/>
        <v>328</v>
      </c>
      <c r="H33" s="206">
        <f t="shared" si="2"/>
        <v>531</v>
      </c>
      <c r="I33" s="206">
        <f t="shared" si="2"/>
        <v>340</v>
      </c>
      <c r="J33" s="206">
        <f t="shared" si="2"/>
        <v>370</v>
      </c>
      <c r="K33" s="206">
        <f t="shared" si="2"/>
        <v>259</v>
      </c>
      <c r="L33" s="206">
        <f t="shared" si="2"/>
        <v>325</v>
      </c>
      <c r="M33" s="206">
        <f t="shared" si="2"/>
        <v>211</v>
      </c>
      <c r="N33" s="206">
        <f t="shared" si="2"/>
        <v>497</v>
      </c>
      <c r="O33" s="206">
        <f t="shared" si="2"/>
        <v>311</v>
      </c>
      <c r="P33" s="206">
        <f t="shared" si="2"/>
        <v>335</v>
      </c>
      <c r="Q33" s="206">
        <f t="shared" si="2"/>
        <v>217</v>
      </c>
      <c r="R33" s="206">
        <f t="shared" si="2"/>
        <v>414</v>
      </c>
      <c r="S33" s="206">
        <f t="shared" si="2"/>
        <v>263</v>
      </c>
      <c r="T33" s="206">
        <f t="shared" si="2"/>
        <v>256</v>
      </c>
      <c r="U33" s="206">
        <f t="shared" si="2"/>
        <v>163</v>
      </c>
      <c r="V33" s="206">
        <f t="shared" si="2"/>
        <v>331</v>
      </c>
      <c r="W33" s="206">
        <f t="shared" si="2"/>
        <v>216</v>
      </c>
      <c r="X33" s="206">
        <f t="shared" si="2"/>
        <v>429</v>
      </c>
      <c r="Y33" s="206">
        <f t="shared" si="2"/>
        <v>274</v>
      </c>
      <c r="Z33" s="206">
        <f t="shared" si="2"/>
        <v>192</v>
      </c>
      <c r="AA33" s="206">
        <f t="shared" si="2"/>
        <v>107</v>
      </c>
      <c r="AB33" s="206">
        <f t="shared" si="2"/>
        <v>576</v>
      </c>
      <c r="AC33" s="206">
        <f t="shared" si="2"/>
        <v>380</v>
      </c>
    </row>
    <row r="34" spans="1:29" x14ac:dyDescent="0.3">
      <c r="A34" s="218" t="s">
        <v>112</v>
      </c>
      <c r="B34" s="205">
        <v>548</v>
      </c>
      <c r="C34" s="205">
        <v>242</v>
      </c>
      <c r="D34" s="206">
        <v>85</v>
      </c>
      <c r="E34" s="206">
        <v>34</v>
      </c>
      <c r="F34" s="206">
        <v>34</v>
      </c>
      <c r="G34" s="206">
        <v>7</v>
      </c>
      <c r="H34" s="206">
        <v>52</v>
      </c>
      <c r="I34" s="206">
        <v>26</v>
      </c>
      <c r="J34" s="206">
        <v>21</v>
      </c>
      <c r="K34" s="206">
        <v>8</v>
      </c>
      <c r="L34" s="206">
        <v>15</v>
      </c>
      <c r="M34" s="206">
        <v>5</v>
      </c>
      <c r="N34" s="206">
        <v>57</v>
      </c>
      <c r="O34" s="206">
        <v>22</v>
      </c>
      <c r="P34" s="206">
        <v>34</v>
      </c>
      <c r="Q34" s="206">
        <v>19</v>
      </c>
      <c r="R34" s="206">
        <v>41</v>
      </c>
      <c r="S34" s="206">
        <v>24</v>
      </c>
      <c r="T34" s="206">
        <v>15</v>
      </c>
      <c r="U34" s="206">
        <v>7</v>
      </c>
      <c r="V34" s="206">
        <v>33</v>
      </c>
      <c r="W34" s="206">
        <v>13</v>
      </c>
      <c r="X34" s="206">
        <v>82</v>
      </c>
      <c r="Y34" s="206">
        <v>39</v>
      </c>
      <c r="Z34" s="206">
        <v>27</v>
      </c>
      <c r="AA34" s="206">
        <v>14</v>
      </c>
      <c r="AB34" s="206">
        <v>52</v>
      </c>
      <c r="AC34" s="206">
        <v>24</v>
      </c>
    </row>
    <row r="35" spans="1:29" ht="24.95" customHeight="1" x14ac:dyDescent="0.3">
      <c r="A35" s="219" t="s">
        <v>113</v>
      </c>
      <c r="B35" s="210">
        <v>937</v>
      </c>
      <c r="C35" s="210">
        <v>458</v>
      </c>
      <c r="D35" s="211">
        <v>202</v>
      </c>
      <c r="E35" s="211">
        <v>113</v>
      </c>
      <c r="F35" s="211">
        <v>76</v>
      </c>
      <c r="G35" s="211">
        <v>38</v>
      </c>
      <c r="H35" s="211">
        <v>86</v>
      </c>
      <c r="I35" s="211">
        <v>44</v>
      </c>
      <c r="J35" s="211">
        <v>71</v>
      </c>
      <c r="K35" s="211">
        <v>34</v>
      </c>
      <c r="L35" s="211">
        <v>60</v>
      </c>
      <c r="M35" s="211">
        <v>33</v>
      </c>
      <c r="N35" s="211">
        <v>65</v>
      </c>
      <c r="O35" s="211">
        <v>34</v>
      </c>
      <c r="P35" s="211">
        <v>61</v>
      </c>
      <c r="Q35" s="211">
        <v>32</v>
      </c>
      <c r="R35" s="211">
        <v>76</v>
      </c>
      <c r="S35" s="211">
        <v>37</v>
      </c>
      <c r="T35" s="211">
        <v>31</v>
      </c>
      <c r="U35" s="211">
        <v>16</v>
      </c>
      <c r="V35" s="211">
        <v>45</v>
      </c>
      <c r="W35" s="211">
        <v>25</v>
      </c>
      <c r="X35" s="211">
        <v>60</v>
      </c>
      <c r="Y35" s="211">
        <v>21</v>
      </c>
      <c r="Z35" s="211">
        <v>28</v>
      </c>
      <c r="AA35" s="211">
        <v>8</v>
      </c>
      <c r="AB35" s="211">
        <v>76</v>
      </c>
      <c r="AC35" s="211">
        <v>23</v>
      </c>
    </row>
    <row r="36" spans="1:29" ht="24.95" customHeight="1" x14ac:dyDescent="0.3">
      <c r="A36" s="219" t="s">
        <v>114</v>
      </c>
      <c r="B36" s="210">
        <v>729</v>
      </c>
      <c r="C36" s="210">
        <v>427</v>
      </c>
      <c r="D36" s="211">
        <v>168</v>
      </c>
      <c r="E36" s="211">
        <v>109</v>
      </c>
      <c r="F36" s="211">
        <v>61</v>
      </c>
      <c r="G36" s="211">
        <v>36</v>
      </c>
      <c r="H36" s="211">
        <v>70</v>
      </c>
      <c r="I36" s="211">
        <v>38</v>
      </c>
      <c r="J36" s="211">
        <v>55</v>
      </c>
      <c r="K36" s="211">
        <v>34</v>
      </c>
      <c r="L36" s="211">
        <v>31</v>
      </c>
      <c r="M36" s="211">
        <v>19</v>
      </c>
      <c r="N36" s="211">
        <v>58</v>
      </c>
      <c r="O36" s="211">
        <v>28</v>
      </c>
      <c r="P36" s="211">
        <v>33</v>
      </c>
      <c r="Q36" s="211">
        <v>21</v>
      </c>
      <c r="R36" s="211">
        <v>54</v>
      </c>
      <c r="S36" s="211">
        <v>29</v>
      </c>
      <c r="T36" s="211">
        <v>46</v>
      </c>
      <c r="U36" s="211">
        <v>26</v>
      </c>
      <c r="V36" s="211">
        <v>32</v>
      </c>
      <c r="W36" s="211">
        <v>20</v>
      </c>
      <c r="X36" s="211">
        <v>51</v>
      </c>
      <c r="Y36" s="211">
        <v>30</v>
      </c>
      <c r="Z36" s="211">
        <v>17</v>
      </c>
      <c r="AA36" s="211">
        <v>7</v>
      </c>
      <c r="AB36" s="211">
        <v>53</v>
      </c>
      <c r="AC36" s="211">
        <v>30</v>
      </c>
    </row>
    <row r="37" spans="1:29" ht="24.95" customHeight="1" x14ac:dyDescent="0.3">
      <c r="A37" s="219" t="s">
        <v>115</v>
      </c>
      <c r="B37" s="210">
        <v>835</v>
      </c>
      <c r="C37" s="210">
        <v>480</v>
      </c>
      <c r="D37" s="211">
        <v>206</v>
      </c>
      <c r="E37" s="211">
        <v>134</v>
      </c>
      <c r="F37" s="211">
        <v>74</v>
      </c>
      <c r="G37" s="211">
        <v>37</v>
      </c>
      <c r="H37" s="211">
        <v>73</v>
      </c>
      <c r="I37" s="211">
        <v>40</v>
      </c>
      <c r="J37" s="211">
        <v>29</v>
      </c>
      <c r="K37" s="211">
        <v>19</v>
      </c>
      <c r="L37" s="211">
        <v>41</v>
      </c>
      <c r="M37" s="211">
        <v>20</v>
      </c>
      <c r="N37" s="211">
        <v>73</v>
      </c>
      <c r="O37" s="211">
        <v>44</v>
      </c>
      <c r="P37" s="211">
        <v>43</v>
      </c>
      <c r="Q37" s="211">
        <v>25</v>
      </c>
      <c r="R37" s="211">
        <v>74</v>
      </c>
      <c r="S37" s="211">
        <v>43</v>
      </c>
      <c r="T37" s="211">
        <v>28</v>
      </c>
      <c r="U37" s="211">
        <v>11</v>
      </c>
      <c r="V37" s="211">
        <v>46</v>
      </c>
      <c r="W37" s="211">
        <v>27</v>
      </c>
      <c r="X37" s="211">
        <v>56</v>
      </c>
      <c r="Y37" s="211">
        <v>29</v>
      </c>
      <c r="Z37" s="211">
        <v>30</v>
      </c>
      <c r="AA37" s="211">
        <v>13</v>
      </c>
      <c r="AB37" s="211">
        <v>62</v>
      </c>
      <c r="AC37" s="211">
        <v>38</v>
      </c>
    </row>
    <row r="38" spans="1:29" ht="24.95" customHeight="1" x14ac:dyDescent="0.3">
      <c r="A38" s="219" t="s">
        <v>116</v>
      </c>
      <c r="B38" s="210">
        <v>735</v>
      </c>
      <c r="C38" s="210">
        <v>501</v>
      </c>
      <c r="D38" s="211">
        <v>187</v>
      </c>
      <c r="E38" s="211">
        <v>135</v>
      </c>
      <c r="F38" s="211">
        <v>66</v>
      </c>
      <c r="G38" s="211">
        <v>53</v>
      </c>
      <c r="H38" s="211">
        <v>46</v>
      </c>
      <c r="I38" s="211">
        <v>30</v>
      </c>
      <c r="J38" s="211">
        <v>40</v>
      </c>
      <c r="K38" s="211">
        <v>31</v>
      </c>
      <c r="L38" s="211">
        <v>45</v>
      </c>
      <c r="M38" s="211">
        <v>30</v>
      </c>
      <c r="N38" s="211">
        <v>56</v>
      </c>
      <c r="O38" s="211">
        <v>35</v>
      </c>
      <c r="P38" s="211">
        <v>43</v>
      </c>
      <c r="Q38" s="211">
        <v>25</v>
      </c>
      <c r="R38" s="211">
        <v>41</v>
      </c>
      <c r="S38" s="211">
        <v>27</v>
      </c>
      <c r="T38" s="211">
        <v>37</v>
      </c>
      <c r="U38" s="211">
        <v>26</v>
      </c>
      <c r="V38" s="211">
        <v>45</v>
      </c>
      <c r="W38" s="211">
        <v>25</v>
      </c>
      <c r="X38" s="211">
        <v>39</v>
      </c>
      <c r="Y38" s="211">
        <v>25</v>
      </c>
      <c r="Z38" s="211">
        <v>27</v>
      </c>
      <c r="AA38" s="211">
        <v>13</v>
      </c>
      <c r="AB38" s="211">
        <v>63</v>
      </c>
      <c r="AC38" s="211">
        <v>46</v>
      </c>
    </row>
    <row r="39" spans="1:29" ht="24.95" customHeight="1" x14ac:dyDescent="0.3">
      <c r="A39" s="219" t="s">
        <v>117</v>
      </c>
      <c r="B39" s="210">
        <v>2130</v>
      </c>
      <c r="C39" s="210">
        <v>1759</v>
      </c>
      <c r="D39" s="211">
        <v>324</v>
      </c>
      <c r="E39" s="211">
        <v>273</v>
      </c>
      <c r="F39" s="211">
        <v>175</v>
      </c>
      <c r="G39" s="211">
        <v>157</v>
      </c>
      <c r="H39" s="211">
        <v>204</v>
      </c>
      <c r="I39" s="211">
        <v>162</v>
      </c>
      <c r="J39" s="211">
        <v>154</v>
      </c>
      <c r="K39" s="211">
        <v>133</v>
      </c>
      <c r="L39" s="211">
        <v>133</v>
      </c>
      <c r="M39" s="211">
        <v>104</v>
      </c>
      <c r="N39" s="211">
        <v>188</v>
      </c>
      <c r="O39" s="211">
        <v>148</v>
      </c>
      <c r="P39" s="211">
        <v>121</v>
      </c>
      <c r="Q39" s="211">
        <v>95</v>
      </c>
      <c r="R39" s="211">
        <v>128</v>
      </c>
      <c r="S39" s="211">
        <v>103</v>
      </c>
      <c r="T39" s="211">
        <v>99</v>
      </c>
      <c r="U39" s="211">
        <v>77</v>
      </c>
      <c r="V39" s="211">
        <v>130</v>
      </c>
      <c r="W39" s="211">
        <v>106</v>
      </c>
      <c r="X39" s="211">
        <v>141</v>
      </c>
      <c r="Y39" s="211">
        <v>130</v>
      </c>
      <c r="Z39" s="211">
        <v>63</v>
      </c>
      <c r="AA39" s="211">
        <v>52</v>
      </c>
      <c r="AB39" s="211">
        <v>270</v>
      </c>
      <c r="AC39" s="211">
        <v>219</v>
      </c>
    </row>
    <row r="40" spans="1:29" ht="24.95" customHeight="1" x14ac:dyDescent="0.3">
      <c r="A40" s="223" t="s">
        <v>88</v>
      </c>
      <c r="B40" s="210">
        <v>80</v>
      </c>
      <c r="C40" s="210">
        <v>46</v>
      </c>
      <c r="D40" s="211">
        <v>0</v>
      </c>
      <c r="E40" s="211">
        <v>0</v>
      </c>
      <c r="F40" s="211">
        <v>11</v>
      </c>
      <c r="G40" s="211">
        <v>5</v>
      </c>
      <c r="H40" s="211">
        <v>0</v>
      </c>
      <c r="I40" s="211">
        <v>0</v>
      </c>
      <c r="J40" s="211">
        <v>0</v>
      </c>
      <c r="K40" s="211">
        <v>0</v>
      </c>
      <c r="L40" s="211">
        <v>3</v>
      </c>
      <c r="M40" s="211">
        <v>1</v>
      </c>
      <c r="N40" s="211">
        <v>13</v>
      </c>
      <c r="O40" s="211">
        <v>8</v>
      </c>
      <c r="P40" s="211">
        <v>8</v>
      </c>
      <c r="Q40" s="211">
        <v>5</v>
      </c>
      <c r="R40" s="211">
        <v>15</v>
      </c>
      <c r="S40" s="211">
        <v>9</v>
      </c>
      <c r="T40" s="211">
        <v>7</v>
      </c>
      <c r="U40" s="211">
        <v>3</v>
      </c>
      <c r="V40" s="211">
        <v>5</v>
      </c>
      <c r="W40" s="211">
        <v>4</v>
      </c>
      <c r="X40" s="211">
        <v>10</v>
      </c>
      <c r="Y40" s="211">
        <v>5</v>
      </c>
      <c r="Z40" s="211">
        <v>8</v>
      </c>
      <c r="AA40" s="211">
        <v>6</v>
      </c>
      <c r="AB40" s="211">
        <v>0</v>
      </c>
      <c r="AC40" s="211">
        <v>0</v>
      </c>
    </row>
    <row r="41" spans="1:29" ht="24.95" customHeight="1" thickBot="1" x14ac:dyDescent="0.35">
      <c r="A41" s="224" t="s">
        <v>93</v>
      </c>
      <c r="B41" s="225">
        <v>22</v>
      </c>
      <c r="C41" s="225">
        <v>7</v>
      </c>
      <c r="D41" s="226">
        <v>0</v>
      </c>
      <c r="E41" s="226">
        <v>0</v>
      </c>
      <c r="F41" s="226">
        <v>4</v>
      </c>
      <c r="G41" s="226">
        <v>0</v>
      </c>
      <c r="H41" s="226">
        <v>0</v>
      </c>
      <c r="I41" s="226">
        <v>0</v>
      </c>
      <c r="J41" s="226">
        <v>0</v>
      </c>
      <c r="K41" s="226">
        <v>0</v>
      </c>
      <c r="L41" s="226">
        <v>1</v>
      </c>
      <c r="M41" s="226">
        <v>0</v>
      </c>
      <c r="N41" s="226">
        <v>1</v>
      </c>
      <c r="O41" s="226">
        <v>0</v>
      </c>
      <c r="P41" s="226">
        <v>1</v>
      </c>
      <c r="Q41" s="226">
        <v>0</v>
      </c>
      <c r="R41" s="226">
        <v>6</v>
      </c>
      <c r="S41" s="226">
        <v>3</v>
      </c>
      <c r="T41" s="226">
        <v>2</v>
      </c>
      <c r="U41" s="226">
        <v>0</v>
      </c>
      <c r="V41" s="226">
        <v>4</v>
      </c>
      <c r="W41" s="226">
        <v>3</v>
      </c>
      <c r="X41" s="226">
        <v>2</v>
      </c>
      <c r="Y41" s="226">
        <v>0</v>
      </c>
      <c r="Z41" s="226">
        <v>1</v>
      </c>
      <c r="AA41" s="226">
        <v>1</v>
      </c>
      <c r="AB41" s="226">
        <v>0</v>
      </c>
      <c r="AC41" s="226">
        <v>0</v>
      </c>
    </row>
    <row r="42" spans="1:29" ht="24.95" customHeight="1" x14ac:dyDescent="0.3">
      <c r="A42" s="227" t="s">
        <v>118</v>
      </c>
      <c r="B42" s="228">
        <v>2809</v>
      </c>
      <c r="C42" s="229" t="s">
        <v>48</v>
      </c>
      <c r="D42" s="230">
        <v>991</v>
      </c>
      <c r="E42" s="229" t="s">
        <v>48</v>
      </c>
      <c r="F42" s="230">
        <v>146</v>
      </c>
      <c r="G42" s="229" t="s">
        <v>48</v>
      </c>
      <c r="H42" s="230">
        <v>420</v>
      </c>
      <c r="I42" s="229" t="s">
        <v>48</v>
      </c>
      <c r="J42" s="230">
        <v>108</v>
      </c>
      <c r="K42" s="229" t="s">
        <v>48</v>
      </c>
      <c r="L42" s="230">
        <v>88</v>
      </c>
      <c r="M42" s="229" t="s">
        <v>48</v>
      </c>
      <c r="N42" s="230">
        <v>147</v>
      </c>
      <c r="O42" s="229" t="s">
        <v>48</v>
      </c>
      <c r="P42" s="230">
        <v>132</v>
      </c>
      <c r="Q42" s="229" t="s">
        <v>48</v>
      </c>
      <c r="R42" s="230">
        <v>145</v>
      </c>
      <c r="S42" s="231" t="s">
        <v>48</v>
      </c>
      <c r="T42" s="230">
        <v>105</v>
      </c>
      <c r="U42" s="231" t="s">
        <v>48</v>
      </c>
      <c r="V42" s="230">
        <v>97</v>
      </c>
      <c r="W42" s="231" t="s">
        <v>48</v>
      </c>
      <c r="X42" s="230">
        <v>233</v>
      </c>
      <c r="Y42" s="231" t="s">
        <v>48</v>
      </c>
      <c r="Z42" s="230">
        <v>42</v>
      </c>
      <c r="AA42" s="231" t="s">
        <v>48</v>
      </c>
      <c r="AB42" s="230">
        <v>155</v>
      </c>
      <c r="AC42" s="231" t="s">
        <v>48</v>
      </c>
    </row>
    <row r="43" spans="1:29" ht="24.95" customHeight="1" x14ac:dyDescent="0.3">
      <c r="A43" s="232" t="s">
        <v>119</v>
      </c>
      <c r="B43" s="210">
        <v>1846</v>
      </c>
      <c r="C43" s="220" t="s">
        <v>48</v>
      </c>
      <c r="D43" s="211">
        <v>637</v>
      </c>
      <c r="E43" s="220" t="s">
        <v>48</v>
      </c>
      <c r="F43" s="211">
        <v>61</v>
      </c>
      <c r="G43" s="220" t="s">
        <v>48</v>
      </c>
      <c r="H43" s="211">
        <v>233</v>
      </c>
      <c r="I43" s="220" t="s">
        <v>48</v>
      </c>
      <c r="J43" s="211">
        <v>2</v>
      </c>
      <c r="K43" s="220" t="s">
        <v>48</v>
      </c>
      <c r="L43" s="211">
        <v>63</v>
      </c>
      <c r="M43" s="220" t="s">
        <v>48</v>
      </c>
      <c r="N43" s="211">
        <v>99</v>
      </c>
      <c r="O43" s="220" t="s">
        <v>48</v>
      </c>
      <c r="P43" s="211">
        <v>108</v>
      </c>
      <c r="Q43" s="220" t="s">
        <v>48</v>
      </c>
      <c r="R43" s="211">
        <v>131</v>
      </c>
      <c r="S43" s="233" t="s">
        <v>48</v>
      </c>
      <c r="T43" s="211">
        <v>91</v>
      </c>
      <c r="U43" s="233" t="s">
        <v>48</v>
      </c>
      <c r="V43" s="211">
        <v>81</v>
      </c>
      <c r="W43" s="233" t="s">
        <v>48</v>
      </c>
      <c r="X43" s="211">
        <v>210</v>
      </c>
      <c r="Y43" s="233" t="s">
        <v>48</v>
      </c>
      <c r="Z43" s="211">
        <v>42</v>
      </c>
      <c r="AA43" s="233" t="s">
        <v>48</v>
      </c>
      <c r="AB43" s="211">
        <v>88</v>
      </c>
      <c r="AC43" s="233" t="s">
        <v>48</v>
      </c>
    </row>
    <row r="44" spans="1:29" ht="24.95" customHeight="1" x14ac:dyDescent="0.3">
      <c r="A44" s="232" t="s">
        <v>120</v>
      </c>
      <c r="B44" s="210">
        <v>631</v>
      </c>
      <c r="C44" s="220" t="s">
        <v>48</v>
      </c>
      <c r="D44" s="211">
        <v>289</v>
      </c>
      <c r="E44" s="220" t="s">
        <v>48</v>
      </c>
      <c r="F44" s="211">
        <v>37</v>
      </c>
      <c r="G44" s="220" t="s">
        <v>48</v>
      </c>
      <c r="H44" s="211">
        <v>87</v>
      </c>
      <c r="I44" s="220" t="s">
        <v>48</v>
      </c>
      <c r="J44" s="211">
        <v>2</v>
      </c>
      <c r="K44" s="220" t="s">
        <v>48</v>
      </c>
      <c r="L44" s="211">
        <v>18</v>
      </c>
      <c r="M44" s="220" t="s">
        <v>48</v>
      </c>
      <c r="N44" s="211">
        <v>22</v>
      </c>
      <c r="O44" s="220" t="s">
        <v>48</v>
      </c>
      <c r="P44" s="211">
        <v>23</v>
      </c>
      <c r="Q44" s="220" t="s">
        <v>48</v>
      </c>
      <c r="R44" s="211">
        <v>25</v>
      </c>
      <c r="S44" s="233" t="s">
        <v>48</v>
      </c>
      <c r="T44" s="211">
        <v>27</v>
      </c>
      <c r="U44" s="233" t="s">
        <v>48</v>
      </c>
      <c r="V44" s="211">
        <v>29</v>
      </c>
      <c r="W44" s="233" t="s">
        <v>48</v>
      </c>
      <c r="X44" s="211">
        <v>40</v>
      </c>
      <c r="Y44" s="233" t="s">
        <v>48</v>
      </c>
      <c r="Z44" s="211">
        <v>5</v>
      </c>
      <c r="AA44" s="233" t="s">
        <v>48</v>
      </c>
      <c r="AB44" s="211">
        <v>27</v>
      </c>
      <c r="AC44" s="233" t="s">
        <v>48</v>
      </c>
    </row>
    <row r="45" spans="1:29" ht="24.95" customHeight="1" x14ac:dyDescent="0.3">
      <c r="A45" s="232" t="s">
        <v>121</v>
      </c>
      <c r="B45" s="210">
        <v>170</v>
      </c>
      <c r="C45" s="220" t="s">
        <v>48</v>
      </c>
      <c r="D45" s="211">
        <v>72</v>
      </c>
      <c r="E45" s="220" t="s">
        <v>48</v>
      </c>
      <c r="F45" s="211">
        <v>7</v>
      </c>
      <c r="G45" s="220" t="s">
        <v>48</v>
      </c>
      <c r="H45" s="211">
        <v>47</v>
      </c>
      <c r="I45" s="220" t="s">
        <v>48</v>
      </c>
      <c r="J45" s="211">
        <v>0</v>
      </c>
      <c r="K45" s="220" t="s">
        <v>48</v>
      </c>
      <c r="L45" s="211">
        <v>3</v>
      </c>
      <c r="M45" s="220" t="s">
        <v>48</v>
      </c>
      <c r="N45" s="211">
        <v>4</v>
      </c>
      <c r="O45" s="220" t="s">
        <v>48</v>
      </c>
      <c r="P45" s="211">
        <v>1</v>
      </c>
      <c r="Q45" s="220" t="s">
        <v>48</v>
      </c>
      <c r="R45" s="211">
        <v>11</v>
      </c>
      <c r="S45" s="233" t="s">
        <v>48</v>
      </c>
      <c r="T45" s="211">
        <v>5</v>
      </c>
      <c r="U45" s="233" t="s">
        <v>48</v>
      </c>
      <c r="V45" s="211">
        <v>6</v>
      </c>
      <c r="W45" s="233" t="s">
        <v>48</v>
      </c>
      <c r="X45" s="211">
        <v>12</v>
      </c>
      <c r="Y45" s="233" t="s">
        <v>48</v>
      </c>
      <c r="Z45" s="211">
        <v>1</v>
      </c>
      <c r="AA45" s="233" t="s">
        <v>48</v>
      </c>
      <c r="AB45" s="211">
        <v>1</v>
      </c>
      <c r="AC45" s="233" t="s">
        <v>48</v>
      </c>
    </row>
    <row r="46" spans="1:29" ht="24.95" customHeight="1" x14ac:dyDescent="0.3">
      <c r="A46" s="234" t="s">
        <v>122</v>
      </c>
      <c r="B46" s="210">
        <v>4352</v>
      </c>
      <c r="C46" s="210">
        <v>2141</v>
      </c>
      <c r="D46" s="211">
        <v>1090</v>
      </c>
      <c r="E46" s="211">
        <v>541</v>
      </c>
      <c r="F46" s="211">
        <v>424</v>
      </c>
      <c r="G46" s="211">
        <v>205</v>
      </c>
      <c r="H46" s="211">
        <v>349</v>
      </c>
      <c r="I46" s="211">
        <v>191</v>
      </c>
      <c r="J46" s="211">
        <v>284</v>
      </c>
      <c r="K46" s="211">
        <v>140</v>
      </c>
      <c r="L46" s="211">
        <v>226</v>
      </c>
      <c r="M46" s="211">
        <v>107</v>
      </c>
      <c r="N46" s="211">
        <v>272</v>
      </c>
      <c r="O46" s="211">
        <v>122</v>
      </c>
      <c r="P46" s="211">
        <v>179</v>
      </c>
      <c r="Q46" s="211">
        <v>86</v>
      </c>
      <c r="R46" s="211">
        <v>330</v>
      </c>
      <c r="S46" s="235">
        <v>176</v>
      </c>
      <c r="T46" s="211">
        <v>208</v>
      </c>
      <c r="U46" s="235">
        <v>102</v>
      </c>
      <c r="V46" s="211">
        <v>190</v>
      </c>
      <c r="W46" s="235">
        <v>106</v>
      </c>
      <c r="X46" s="211">
        <v>342</v>
      </c>
      <c r="Y46" s="235">
        <v>170</v>
      </c>
      <c r="Z46" s="211">
        <v>126</v>
      </c>
      <c r="AA46" s="235">
        <v>50</v>
      </c>
      <c r="AB46" s="211">
        <v>332</v>
      </c>
      <c r="AC46" s="235">
        <v>145</v>
      </c>
    </row>
    <row r="47" spans="1:29" ht="24.95" customHeight="1" x14ac:dyDescent="0.3">
      <c r="A47" s="236" t="s">
        <v>123</v>
      </c>
      <c r="B47" s="210">
        <v>685</v>
      </c>
      <c r="C47" s="210">
        <v>266</v>
      </c>
      <c r="D47" s="211">
        <v>141</v>
      </c>
      <c r="E47" s="211">
        <v>59</v>
      </c>
      <c r="F47" s="211">
        <v>74</v>
      </c>
      <c r="G47" s="211">
        <v>31</v>
      </c>
      <c r="H47" s="211">
        <v>24</v>
      </c>
      <c r="I47" s="211">
        <v>18</v>
      </c>
      <c r="J47" s="211">
        <v>27</v>
      </c>
      <c r="K47" s="211">
        <v>8</v>
      </c>
      <c r="L47" s="211">
        <v>45</v>
      </c>
      <c r="M47" s="211">
        <v>25</v>
      </c>
      <c r="N47" s="211">
        <v>43</v>
      </c>
      <c r="O47" s="211">
        <v>9</v>
      </c>
      <c r="P47" s="211">
        <v>34</v>
      </c>
      <c r="Q47" s="211">
        <v>13</v>
      </c>
      <c r="R47" s="211">
        <v>75</v>
      </c>
      <c r="S47" s="235">
        <v>40</v>
      </c>
      <c r="T47" s="211">
        <v>47</v>
      </c>
      <c r="U47" s="235">
        <v>16</v>
      </c>
      <c r="V47" s="211">
        <v>22</v>
      </c>
      <c r="W47" s="235">
        <v>8</v>
      </c>
      <c r="X47" s="211">
        <v>77</v>
      </c>
      <c r="Y47" s="235">
        <v>25</v>
      </c>
      <c r="Z47" s="211">
        <v>28</v>
      </c>
      <c r="AA47" s="235">
        <v>5</v>
      </c>
      <c r="AB47" s="211">
        <v>48</v>
      </c>
      <c r="AC47" s="235">
        <v>9</v>
      </c>
    </row>
    <row r="48" spans="1:29" ht="24.95" customHeight="1" x14ac:dyDescent="0.3">
      <c r="A48" s="236" t="s">
        <v>124</v>
      </c>
      <c r="B48" s="210">
        <v>596</v>
      </c>
      <c r="C48" s="210">
        <v>489</v>
      </c>
      <c r="D48" s="211">
        <v>188</v>
      </c>
      <c r="E48" s="211">
        <v>142</v>
      </c>
      <c r="F48" s="211">
        <v>38</v>
      </c>
      <c r="G48" s="211">
        <v>34</v>
      </c>
      <c r="H48" s="211">
        <v>42</v>
      </c>
      <c r="I48" s="211">
        <v>36</v>
      </c>
      <c r="J48" s="211">
        <v>33</v>
      </c>
      <c r="K48" s="211">
        <v>28</v>
      </c>
      <c r="L48" s="211">
        <v>32</v>
      </c>
      <c r="M48" s="211">
        <v>31</v>
      </c>
      <c r="N48" s="211">
        <v>24</v>
      </c>
      <c r="O48" s="211">
        <v>20</v>
      </c>
      <c r="P48" s="211">
        <v>39</v>
      </c>
      <c r="Q48" s="211">
        <v>32</v>
      </c>
      <c r="R48" s="211">
        <v>63</v>
      </c>
      <c r="S48" s="235">
        <v>56</v>
      </c>
      <c r="T48" s="211">
        <v>28</v>
      </c>
      <c r="U48" s="235">
        <v>22</v>
      </c>
      <c r="V48" s="211">
        <v>27</v>
      </c>
      <c r="W48" s="235">
        <v>23</v>
      </c>
      <c r="X48" s="211">
        <v>34</v>
      </c>
      <c r="Y48" s="235">
        <v>28</v>
      </c>
      <c r="Z48" s="211">
        <v>10</v>
      </c>
      <c r="AA48" s="235">
        <v>10</v>
      </c>
      <c r="AB48" s="211">
        <v>38</v>
      </c>
      <c r="AC48" s="235">
        <v>27</v>
      </c>
    </row>
    <row r="49" spans="1:29" ht="24.95" customHeight="1" thickBot="1" x14ac:dyDescent="0.35">
      <c r="A49" s="237" t="s">
        <v>125</v>
      </c>
      <c r="B49" s="238">
        <v>143</v>
      </c>
      <c r="C49" s="238">
        <v>128</v>
      </c>
      <c r="D49" s="239">
        <v>44</v>
      </c>
      <c r="E49" s="239">
        <v>40</v>
      </c>
      <c r="F49" s="239">
        <v>8</v>
      </c>
      <c r="G49" s="239">
        <v>8</v>
      </c>
      <c r="H49" s="239">
        <v>22</v>
      </c>
      <c r="I49" s="239">
        <v>20</v>
      </c>
      <c r="J49" s="239">
        <v>11</v>
      </c>
      <c r="K49" s="239">
        <v>9</v>
      </c>
      <c r="L49" s="239">
        <v>6</v>
      </c>
      <c r="M49" s="239">
        <v>6</v>
      </c>
      <c r="N49" s="239">
        <v>3</v>
      </c>
      <c r="O49" s="239">
        <v>3</v>
      </c>
      <c r="P49" s="239">
        <v>5</v>
      </c>
      <c r="Q49" s="239">
        <v>3</v>
      </c>
      <c r="R49" s="239">
        <v>13</v>
      </c>
      <c r="S49" s="240">
        <v>13</v>
      </c>
      <c r="T49" s="239">
        <v>7</v>
      </c>
      <c r="U49" s="240">
        <v>6</v>
      </c>
      <c r="V49" s="239">
        <v>6</v>
      </c>
      <c r="W49" s="240">
        <v>6</v>
      </c>
      <c r="X49" s="239">
        <v>13</v>
      </c>
      <c r="Y49" s="240">
        <v>12</v>
      </c>
      <c r="Z49" s="239">
        <v>1</v>
      </c>
      <c r="AA49" s="240">
        <v>1</v>
      </c>
      <c r="AB49" s="239">
        <v>4</v>
      </c>
      <c r="AC49" s="240">
        <v>1</v>
      </c>
    </row>
  </sheetData>
  <mergeCells count="17">
    <mergeCell ref="R1:S1"/>
    <mergeCell ref="A2:O2"/>
    <mergeCell ref="J4:K5"/>
    <mergeCell ref="L4:M5"/>
    <mergeCell ref="B4:C5"/>
    <mergeCell ref="A4:A6"/>
    <mergeCell ref="D4:E5"/>
    <mergeCell ref="N4:O5"/>
    <mergeCell ref="H4:I5"/>
    <mergeCell ref="F4:G5"/>
    <mergeCell ref="X4:Y5"/>
    <mergeCell ref="Z4:AA5"/>
    <mergeCell ref="AB4:AC5"/>
    <mergeCell ref="P4:Q5"/>
    <mergeCell ref="R4:S5"/>
    <mergeCell ref="T4:U5"/>
    <mergeCell ref="V4:W5"/>
  </mergeCells>
  <phoneticPr fontId="1" type="noConversion"/>
  <conditionalFormatting sqref="D20:AC20">
    <cfRule type="cellIs" dxfId="104" priority="1" stopIfTrue="1" operator="notEqual">
      <formula>D8</formula>
    </cfRule>
  </conditionalFormatting>
  <printOptions horizontalCentered="1" verticalCentered="1"/>
  <pageMargins left="0.78740157480314965" right="0.78740157480314965" top="0.39370078740157483" bottom="0.39370078740157483" header="0.15748031496062992" footer="0"/>
  <pageSetup paperSize="9" scale="35" orientation="landscape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C53"/>
  <sheetViews>
    <sheetView topLeftCell="A19" zoomScale="60" zoomScaleNormal="50" zoomScaleSheetLayoutView="25" workbookViewId="0">
      <selection sqref="A1:T2"/>
    </sheetView>
  </sheetViews>
  <sheetFormatPr defaultRowHeight="18.75" x14ac:dyDescent="0.2"/>
  <cols>
    <col min="1" max="1" width="55.5703125" style="99" customWidth="1"/>
    <col min="2" max="3" width="15" style="99" customWidth="1"/>
    <col min="4" max="7" width="15.140625" style="73" customWidth="1"/>
    <col min="8" max="13" width="15.140625" style="99" customWidth="1"/>
    <col min="14" max="19" width="15.140625" style="73" customWidth="1"/>
    <col min="20" max="23" width="15.140625" style="99" customWidth="1"/>
    <col min="24" max="27" width="15.140625" style="73" customWidth="1"/>
    <col min="28" max="28" width="16.28515625" style="99" customWidth="1"/>
    <col min="29" max="29" width="15.140625" style="99" customWidth="1"/>
    <col min="30" max="16384" width="9.140625" style="285"/>
  </cols>
  <sheetData>
    <row r="1" spans="1:29" ht="41.25" customHeight="1" x14ac:dyDescent="0.2">
      <c r="N1" s="74"/>
      <c r="O1" s="74"/>
      <c r="R1" s="409" t="s">
        <v>65</v>
      </c>
      <c r="S1" s="409"/>
    </row>
    <row r="2" spans="1:29" ht="22.5" x14ac:dyDescent="0.2">
      <c r="A2" s="431" t="s">
        <v>149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29" ht="9.75" customHeight="1" x14ac:dyDescent="0.2">
      <c r="A3" s="103"/>
      <c r="B3" s="103"/>
      <c r="C3" s="103"/>
      <c r="D3" s="75"/>
      <c r="E3" s="75"/>
      <c r="F3" s="75"/>
      <c r="G3" s="75"/>
      <c r="H3" s="103"/>
      <c r="I3" s="103"/>
      <c r="J3" s="103"/>
      <c r="K3" s="103"/>
      <c r="L3" s="103"/>
      <c r="M3" s="103"/>
    </row>
    <row r="4" spans="1:29" ht="20.25" customHeight="1" x14ac:dyDescent="0.2">
      <c r="A4" s="436" t="s">
        <v>1</v>
      </c>
      <c r="B4" s="432">
        <v>3</v>
      </c>
      <c r="C4" s="433"/>
      <c r="D4" s="427" t="s">
        <v>127</v>
      </c>
      <c r="E4" s="428"/>
      <c r="F4" s="427" t="s">
        <v>128</v>
      </c>
      <c r="G4" s="428"/>
      <c r="H4" s="427" t="s">
        <v>4</v>
      </c>
      <c r="I4" s="428"/>
      <c r="J4" s="427" t="s">
        <v>69</v>
      </c>
      <c r="K4" s="428"/>
      <c r="L4" s="427" t="s">
        <v>91</v>
      </c>
      <c r="M4" s="428"/>
      <c r="N4" s="427" t="s">
        <v>129</v>
      </c>
      <c r="O4" s="428"/>
      <c r="P4" s="427" t="s">
        <v>9</v>
      </c>
      <c r="Q4" s="428"/>
      <c r="R4" s="427" t="s">
        <v>10</v>
      </c>
      <c r="S4" s="428"/>
      <c r="T4" s="427" t="s">
        <v>11</v>
      </c>
      <c r="U4" s="428"/>
      <c r="V4" s="427" t="s">
        <v>12</v>
      </c>
      <c r="W4" s="428"/>
      <c r="X4" s="427" t="s">
        <v>13</v>
      </c>
      <c r="Y4" s="428"/>
      <c r="Z4" s="427" t="s">
        <v>14</v>
      </c>
      <c r="AA4" s="428"/>
      <c r="AB4" s="427" t="s">
        <v>15</v>
      </c>
      <c r="AC4" s="428"/>
    </row>
    <row r="5" spans="1:29" ht="18.75" customHeight="1" x14ac:dyDescent="0.2">
      <c r="A5" s="437"/>
      <c r="B5" s="434"/>
      <c r="C5" s="435"/>
      <c r="D5" s="429"/>
      <c r="E5" s="430"/>
      <c r="F5" s="429"/>
      <c r="G5" s="430"/>
      <c r="H5" s="429"/>
      <c r="I5" s="430"/>
      <c r="J5" s="429"/>
      <c r="K5" s="430"/>
      <c r="L5" s="429"/>
      <c r="M5" s="430"/>
      <c r="N5" s="429"/>
      <c r="O5" s="430"/>
      <c r="P5" s="429"/>
      <c r="Q5" s="430"/>
      <c r="R5" s="429"/>
      <c r="S5" s="430"/>
      <c r="T5" s="429"/>
      <c r="U5" s="430"/>
      <c r="V5" s="429"/>
      <c r="W5" s="430"/>
      <c r="X5" s="429"/>
      <c r="Y5" s="430"/>
      <c r="Z5" s="429"/>
      <c r="AA5" s="430"/>
      <c r="AB5" s="429"/>
      <c r="AC5" s="430"/>
    </row>
    <row r="6" spans="1:29" x14ac:dyDescent="0.2">
      <c r="A6" s="438"/>
      <c r="B6" s="200" t="s">
        <v>16</v>
      </c>
      <c r="C6" s="200" t="s">
        <v>17</v>
      </c>
      <c r="D6" s="201" t="s">
        <v>16</v>
      </c>
      <c r="E6" s="201" t="s">
        <v>17</v>
      </c>
      <c r="F6" s="201" t="s">
        <v>16</v>
      </c>
      <c r="G6" s="201" t="s">
        <v>17</v>
      </c>
      <c r="H6" s="201" t="s">
        <v>16</v>
      </c>
      <c r="I6" s="201" t="s">
        <v>17</v>
      </c>
      <c r="J6" s="201" t="s">
        <v>16</v>
      </c>
      <c r="K6" s="201" t="s">
        <v>17</v>
      </c>
      <c r="L6" s="201" t="s">
        <v>16</v>
      </c>
      <c r="M6" s="201" t="s">
        <v>17</v>
      </c>
      <c r="N6" s="201" t="s">
        <v>16</v>
      </c>
      <c r="O6" s="201" t="s">
        <v>17</v>
      </c>
      <c r="P6" s="201" t="s">
        <v>16</v>
      </c>
      <c r="Q6" s="201" t="s">
        <v>17</v>
      </c>
      <c r="R6" s="201" t="s">
        <v>16</v>
      </c>
      <c r="S6" s="201" t="s">
        <v>17</v>
      </c>
      <c r="T6" s="201" t="s">
        <v>16</v>
      </c>
      <c r="U6" s="201" t="s">
        <v>17</v>
      </c>
      <c r="V6" s="201" t="s">
        <v>16</v>
      </c>
      <c r="W6" s="201" t="s">
        <v>17</v>
      </c>
      <c r="X6" s="201" t="s">
        <v>16</v>
      </c>
      <c r="Y6" s="201" t="s">
        <v>17</v>
      </c>
      <c r="Z6" s="201" t="s">
        <v>16</v>
      </c>
      <c r="AA6" s="201" t="s">
        <v>17</v>
      </c>
      <c r="AB6" s="201" t="s">
        <v>16</v>
      </c>
      <c r="AC6" s="201" t="s">
        <v>17</v>
      </c>
    </row>
    <row r="7" spans="1:29" ht="9.75" customHeight="1" x14ac:dyDescent="0.2">
      <c r="A7" s="202"/>
      <c r="B7" s="203"/>
      <c r="C7" s="203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</row>
    <row r="8" spans="1:29" ht="24" customHeight="1" x14ac:dyDescent="0.3">
      <c r="A8" s="286" t="s">
        <v>18</v>
      </c>
      <c r="B8" s="210">
        <v>5763</v>
      </c>
      <c r="C8" s="210">
        <v>3738</v>
      </c>
      <c r="D8" s="210">
        <v>1141</v>
      </c>
      <c r="E8" s="210">
        <v>768</v>
      </c>
      <c r="F8" s="210">
        <v>458</v>
      </c>
      <c r="G8" s="210">
        <v>324</v>
      </c>
      <c r="H8" s="210">
        <v>497</v>
      </c>
      <c r="I8" s="210">
        <v>314</v>
      </c>
      <c r="J8" s="210">
        <v>380</v>
      </c>
      <c r="K8" s="210">
        <v>240</v>
      </c>
      <c r="L8" s="210">
        <v>308</v>
      </c>
      <c r="M8" s="210">
        <v>210</v>
      </c>
      <c r="N8" s="210">
        <v>445</v>
      </c>
      <c r="O8" s="210">
        <v>285</v>
      </c>
      <c r="P8" s="210">
        <v>332</v>
      </c>
      <c r="Q8" s="210">
        <v>220</v>
      </c>
      <c r="R8" s="210">
        <v>429</v>
      </c>
      <c r="S8" s="210">
        <v>291</v>
      </c>
      <c r="T8" s="210">
        <v>255</v>
      </c>
      <c r="U8" s="210">
        <v>171</v>
      </c>
      <c r="V8" s="210">
        <v>307</v>
      </c>
      <c r="W8" s="210">
        <v>184</v>
      </c>
      <c r="X8" s="210">
        <v>477</v>
      </c>
      <c r="Y8" s="210">
        <v>293</v>
      </c>
      <c r="Z8" s="210">
        <v>189</v>
      </c>
      <c r="AA8" s="210">
        <v>100</v>
      </c>
      <c r="AB8" s="210">
        <v>545</v>
      </c>
      <c r="AC8" s="210">
        <v>338</v>
      </c>
    </row>
    <row r="9" spans="1:29" ht="17.25" customHeight="1" x14ac:dyDescent="0.3">
      <c r="A9" s="287" t="s">
        <v>19</v>
      </c>
      <c r="B9" s="210"/>
      <c r="C9" s="210"/>
      <c r="D9" s="211"/>
      <c r="E9" s="211"/>
      <c r="F9" s="211"/>
      <c r="G9" s="211"/>
      <c r="H9" s="211"/>
      <c r="I9" s="211"/>
      <c r="J9" s="210"/>
      <c r="K9" s="210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</row>
    <row r="10" spans="1:29" ht="19.5" customHeight="1" x14ac:dyDescent="0.3">
      <c r="A10" s="287" t="s">
        <v>143</v>
      </c>
      <c r="B10" s="210">
        <v>4496</v>
      </c>
      <c r="C10" s="210">
        <v>2732</v>
      </c>
      <c r="D10" s="211">
        <v>881</v>
      </c>
      <c r="E10" s="211">
        <v>578</v>
      </c>
      <c r="F10" s="211">
        <v>355</v>
      </c>
      <c r="G10" s="211">
        <v>229</v>
      </c>
      <c r="H10" s="211">
        <v>423</v>
      </c>
      <c r="I10" s="211">
        <v>255</v>
      </c>
      <c r="J10" s="211">
        <v>300</v>
      </c>
      <c r="K10" s="211">
        <v>168</v>
      </c>
      <c r="L10" s="211">
        <v>234</v>
      </c>
      <c r="M10" s="211">
        <v>154</v>
      </c>
      <c r="N10" s="211">
        <v>354</v>
      </c>
      <c r="O10" s="211">
        <v>213</v>
      </c>
      <c r="P10" s="211">
        <v>258</v>
      </c>
      <c r="Q10" s="211">
        <v>156</v>
      </c>
      <c r="R10" s="211">
        <v>331</v>
      </c>
      <c r="S10" s="211">
        <v>216</v>
      </c>
      <c r="T10" s="211">
        <v>197</v>
      </c>
      <c r="U10" s="211">
        <v>121</v>
      </c>
      <c r="V10" s="211">
        <v>239</v>
      </c>
      <c r="W10" s="211">
        <v>128</v>
      </c>
      <c r="X10" s="211">
        <v>367</v>
      </c>
      <c r="Y10" s="211">
        <v>212</v>
      </c>
      <c r="Z10" s="211">
        <v>142</v>
      </c>
      <c r="AA10" s="211">
        <v>66</v>
      </c>
      <c r="AB10" s="211">
        <v>415</v>
      </c>
      <c r="AC10" s="211">
        <v>236</v>
      </c>
    </row>
    <row r="11" spans="1:29" ht="24.95" customHeight="1" x14ac:dyDescent="0.3">
      <c r="A11" s="209" t="s">
        <v>92</v>
      </c>
      <c r="B11" s="210">
        <v>149</v>
      </c>
      <c r="C11" s="210">
        <v>107</v>
      </c>
      <c r="D11" s="211">
        <v>49</v>
      </c>
      <c r="E11" s="211">
        <v>39</v>
      </c>
      <c r="F11" s="211">
        <v>13</v>
      </c>
      <c r="G11" s="211">
        <v>12</v>
      </c>
      <c r="H11" s="211">
        <v>1</v>
      </c>
      <c r="I11" s="211">
        <v>1</v>
      </c>
      <c r="J11" s="211">
        <v>2</v>
      </c>
      <c r="K11" s="211">
        <v>2</v>
      </c>
      <c r="L11" s="211">
        <v>10</v>
      </c>
      <c r="M11" s="211">
        <v>8</v>
      </c>
      <c r="N11" s="211">
        <v>14</v>
      </c>
      <c r="O11" s="211">
        <v>8</v>
      </c>
      <c r="P11" s="211">
        <v>12</v>
      </c>
      <c r="Q11" s="211">
        <v>9</v>
      </c>
      <c r="R11" s="211">
        <v>12</v>
      </c>
      <c r="S11" s="211">
        <v>7</v>
      </c>
      <c r="T11" s="211">
        <v>7</v>
      </c>
      <c r="U11" s="211">
        <v>6</v>
      </c>
      <c r="V11" s="211">
        <v>14</v>
      </c>
      <c r="W11" s="211">
        <v>4</v>
      </c>
      <c r="X11" s="211">
        <v>12</v>
      </c>
      <c r="Y11" s="211">
        <v>10</v>
      </c>
      <c r="Z11" s="211">
        <v>3</v>
      </c>
      <c r="AA11" s="211">
        <v>1</v>
      </c>
      <c r="AB11" s="211">
        <v>0</v>
      </c>
      <c r="AC11" s="211">
        <v>0</v>
      </c>
    </row>
    <row r="12" spans="1:29" ht="24.95" customHeight="1" x14ac:dyDescent="0.3">
      <c r="A12" s="209" t="s">
        <v>93</v>
      </c>
      <c r="B12" s="210">
        <v>1045</v>
      </c>
      <c r="C12" s="210">
        <v>483</v>
      </c>
      <c r="D12" s="211">
        <v>215</v>
      </c>
      <c r="E12" s="211">
        <v>105</v>
      </c>
      <c r="F12" s="211">
        <v>93</v>
      </c>
      <c r="G12" s="211">
        <v>45</v>
      </c>
      <c r="H12" s="211">
        <v>101</v>
      </c>
      <c r="I12" s="211">
        <v>54</v>
      </c>
      <c r="J12" s="211">
        <v>75</v>
      </c>
      <c r="K12" s="211">
        <v>26</v>
      </c>
      <c r="L12" s="211">
        <v>39</v>
      </c>
      <c r="M12" s="211">
        <v>20</v>
      </c>
      <c r="N12" s="211">
        <v>88</v>
      </c>
      <c r="O12" s="211">
        <v>37</v>
      </c>
      <c r="P12" s="211">
        <v>42</v>
      </c>
      <c r="Q12" s="211">
        <v>21</v>
      </c>
      <c r="R12" s="211">
        <v>58</v>
      </c>
      <c r="S12" s="211">
        <v>30</v>
      </c>
      <c r="T12" s="211">
        <v>40</v>
      </c>
      <c r="U12" s="211">
        <v>24</v>
      </c>
      <c r="V12" s="211">
        <v>53</v>
      </c>
      <c r="W12" s="211">
        <v>19</v>
      </c>
      <c r="X12" s="211">
        <v>97</v>
      </c>
      <c r="Y12" s="211">
        <v>44</v>
      </c>
      <c r="Z12" s="211">
        <v>32</v>
      </c>
      <c r="AA12" s="211">
        <v>14</v>
      </c>
      <c r="AB12" s="211">
        <v>112</v>
      </c>
      <c r="AC12" s="211">
        <v>44</v>
      </c>
    </row>
    <row r="13" spans="1:29" ht="37.5" customHeight="1" x14ac:dyDescent="0.3">
      <c r="A13" s="213" t="s">
        <v>94</v>
      </c>
      <c r="B13" s="210">
        <v>311</v>
      </c>
      <c r="C13" s="210">
        <v>228</v>
      </c>
      <c r="D13" s="211">
        <v>79</v>
      </c>
      <c r="E13" s="211">
        <v>57</v>
      </c>
      <c r="F13" s="211">
        <v>23</v>
      </c>
      <c r="G13" s="211">
        <v>19</v>
      </c>
      <c r="H13" s="211">
        <v>15</v>
      </c>
      <c r="I13" s="211">
        <v>9</v>
      </c>
      <c r="J13" s="211">
        <v>14</v>
      </c>
      <c r="K13" s="211">
        <v>9</v>
      </c>
      <c r="L13" s="211">
        <v>20</v>
      </c>
      <c r="M13" s="211">
        <v>15</v>
      </c>
      <c r="N13" s="211">
        <v>13</v>
      </c>
      <c r="O13" s="211">
        <v>11</v>
      </c>
      <c r="P13" s="211">
        <v>20</v>
      </c>
      <c r="Q13" s="211">
        <v>17</v>
      </c>
      <c r="R13" s="211">
        <v>30</v>
      </c>
      <c r="S13" s="211">
        <v>23</v>
      </c>
      <c r="T13" s="211">
        <v>14</v>
      </c>
      <c r="U13" s="211">
        <v>11</v>
      </c>
      <c r="V13" s="211">
        <v>21</v>
      </c>
      <c r="W13" s="211">
        <v>16</v>
      </c>
      <c r="X13" s="211">
        <v>24</v>
      </c>
      <c r="Y13" s="211">
        <v>18</v>
      </c>
      <c r="Z13" s="211">
        <v>4</v>
      </c>
      <c r="AA13" s="211">
        <v>2</v>
      </c>
      <c r="AB13" s="211">
        <v>34</v>
      </c>
      <c r="AC13" s="211">
        <v>21</v>
      </c>
    </row>
    <row r="14" spans="1:29" ht="24.95" customHeight="1" x14ac:dyDescent="0.3">
      <c r="A14" s="214" t="s">
        <v>95</v>
      </c>
      <c r="B14" s="210">
        <v>220</v>
      </c>
      <c r="C14" s="210">
        <v>130</v>
      </c>
      <c r="D14" s="211">
        <v>57</v>
      </c>
      <c r="E14" s="211">
        <v>38</v>
      </c>
      <c r="F14" s="211">
        <v>15</v>
      </c>
      <c r="G14" s="211">
        <v>11</v>
      </c>
      <c r="H14" s="211">
        <v>27</v>
      </c>
      <c r="I14" s="211">
        <v>12</v>
      </c>
      <c r="J14" s="211">
        <v>8</v>
      </c>
      <c r="K14" s="211">
        <v>4</v>
      </c>
      <c r="L14" s="211">
        <v>15</v>
      </c>
      <c r="M14" s="211">
        <v>10</v>
      </c>
      <c r="N14" s="211">
        <v>12</v>
      </c>
      <c r="O14" s="211">
        <v>6</v>
      </c>
      <c r="P14" s="211">
        <v>11</v>
      </c>
      <c r="Q14" s="211">
        <v>5</v>
      </c>
      <c r="R14" s="211">
        <v>20</v>
      </c>
      <c r="S14" s="211">
        <v>13</v>
      </c>
      <c r="T14" s="211">
        <v>7</v>
      </c>
      <c r="U14" s="211">
        <v>4</v>
      </c>
      <c r="V14" s="211">
        <v>6</v>
      </c>
      <c r="W14" s="211">
        <v>3</v>
      </c>
      <c r="X14" s="211">
        <v>18</v>
      </c>
      <c r="Y14" s="211">
        <v>11</v>
      </c>
      <c r="Z14" s="211">
        <v>6</v>
      </c>
      <c r="AA14" s="211">
        <v>3</v>
      </c>
      <c r="AB14" s="211">
        <v>18</v>
      </c>
      <c r="AC14" s="211">
        <v>10</v>
      </c>
    </row>
    <row r="15" spans="1:29" ht="24.95" customHeight="1" x14ac:dyDescent="0.3">
      <c r="A15" s="209" t="s">
        <v>96</v>
      </c>
      <c r="B15" s="210">
        <v>1371</v>
      </c>
      <c r="C15" s="210">
        <v>932</v>
      </c>
      <c r="D15" s="211">
        <v>280</v>
      </c>
      <c r="E15" s="211">
        <v>190</v>
      </c>
      <c r="F15" s="211">
        <v>111</v>
      </c>
      <c r="G15" s="211">
        <v>94</v>
      </c>
      <c r="H15" s="211">
        <v>100</v>
      </c>
      <c r="I15" s="211">
        <v>65</v>
      </c>
      <c r="J15" s="211">
        <v>98</v>
      </c>
      <c r="K15" s="211">
        <v>63</v>
      </c>
      <c r="L15" s="211">
        <v>80</v>
      </c>
      <c r="M15" s="211">
        <v>56</v>
      </c>
      <c r="N15" s="211">
        <v>101</v>
      </c>
      <c r="O15" s="211">
        <v>62</v>
      </c>
      <c r="P15" s="211">
        <v>90</v>
      </c>
      <c r="Q15" s="211">
        <v>62</v>
      </c>
      <c r="R15" s="211">
        <v>109</v>
      </c>
      <c r="S15" s="211">
        <v>77</v>
      </c>
      <c r="T15" s="211">
        <v>61</v>
      </c>
      <c r="U15" s="211">
        <v>49</v>
      </c>
      <c r="V15" s="211">
        <v>66</v>
      </c>
      <c r="W15" s="211">
        <v>44</v>
      </c>
      <c r="X15" s="211">
        <v>94</v>
      </c>
      <c r="Y15" s="211">
        <v>60</v>
      </c>
      <c r="Z15" s="211">
        <v>50</v>
      </c>
      <c r="AA15" s="211">
        <v>27</v>
      </c>
      <c r="AB15" s="211">
        <v>131</v>
      </c>
      <c r="AC15" s="211">
        <v>83</v>
      </c>
    </row>
    <row r="16" spans="1:29" ht="24.95" customHeight="1" x14ac:dyDescent="0.3">
      <c r="A16" s="209" t="s">
        <v>97</v>
      </c>
      <c r="B16" s="210">
        <v>1050</v>
      </c>
      <c r="C16" s="210">
        <v>527</v>
      </c>
      <c r="D16" s="211">
        <v>214</v>
      </c>
      <c r="E16" s="211">
        <v>130</v>
      </c>
      <c r="F16" s="211">
        <v>66</v>
      </c>
      <c r="G16" s="211">
        <v>32</v>
      </c>
      <c r="H16" s="211">
        <v>112</v>
      </c>
      <c r="I16" s="211">
        <v>57</v>
      </c>
      <c r="J16" s="211">
        <v>70</v>
      </c>
      <c r="K16" s="211">
        <v>33</v>
      </c>
      <c r="L16" s="211">
        <v>46</v>
      </c>
      <c r="M16" s="211">
        <v>21</v>
      </c>
      <c r="N16" s="211">
        <v>93</v>
      </c>
      <c r="O16" s="211">
        <v>47</v>
      </c>
      <c r="P16" s="211">
        <v>40</v>
      </c>
      <c r="Q16" s="211">
        <v>19</v>
      </c>
      <c r="R16" s="211">
        <v>69</v>
      </c>
      <c r="S16" s="211">
        <v>38</v>
      </c>
      <c r="T16" s="211">
        <v>48</v>
      </c>
      <c r="U16" s="211">
        <v>24</v>
      </c>
      <c r="V16" s="211">
        <v>61</v>
      </c>
      <c r="W16" s="211">
        <v>28</v>
      </c>
      <c r="X16" s="211">
        <v>91</v>
      </c>
      <c r="Y16" s="211">
        <v>38</v>
      </c>
      <c r="Z16" s="211">
        <v>29</v>
      </c>
      <c r="AA16" s="211">
        <v>7</v>
      </c>
      <c r="AB16" s="211">
        <v>111</v>
      </c>
      <c r="AC16" s="211">
        <v>53</v>
      </c>
    </row>
    <row r="17" spans="1:29" ht="24.95" customHeight="1" x14ac:dyDescent="0.3">
      <c r="A17" s="209" t="s">
        <v>98</v>
      </c>
      <c r="B17" s="210">
        <v>3252</v>
      </c>
      <c r="C17" s="210">
        <v>2410</v>
      </c>
      <c r="D17" s="211">
        <v>575</v>
      </c>
      <c r="E17" s="211">
        <v>464</v>
      </c>
      <c r="F17" s="211">
        <v>253</v>
      </c>
      <c r="G17" s="211">
        <v>211</v>
      </c>
      <c r="H17" s="211">
        <v>284</v>
      </c>
      <c r="I17" s="211">
        <v>203</v>
      </c>
      <c r="J17" s="211">
        <v>216</v>
      </c>
      <c r="K17" s="211">
        <v>167</v>
      </c>
      <c r="L17" s="211">
        <v>203</v>
      </c>
      <c r="M17" s="211">
        <v>147</v>
      </c>
      <c r="N17" s="211">
        <v>259</v>
      </c>
      <c r="O17" s="211">
        <v>187</v>
      </c>
      <c r="P17" s="211">
        <v>202</v>
      </c>
      <c r="Q17" s="211">
        <v>147</v>
      </c>
      <c r="R17" s="211">
        <v>247</v>
      </c>
      <c r="S17" s="211">
        <v>183</v>
      </c>
      <c r="T17" s="211">
        <v>142</v>
      </c>
      <c r="U17" s="211">
        <v>97</v>
      </c>
      <c r="V17" s="211">
        <v>181</v>
      </c>
      <c r="W17" s="211">
        <v>121</v>
      </c>
      <c r="X17" s="211">
        <v>276</v>
      </c>
      <c r="Y17" s="211">
        <v>190</v>
      </c>
      <c r="Z17" s="211">
        <v>113</v>
      </c>
      <c r="AA17" s="211">
        <v>66</v>
      </c>
      <c r="AB17" s="211">
        <v>301</v>
      </c>
      <c r="AC17" s="211">
        <v>227</v>
      </c>
    </row>
    <row r="18" spans="1:29" ht="24.95" customHeight="1" x14ac:dyDescent="0.3">
      <c r="A18" s="209" t="s">
        <v>99</v>
      </c>
      <c r="B18" s="210">
        <v>2068</v>
      </c>
      <c r="C18" s="210">
        <v>1399</v>
      </c>
      <c r="D18" s="211">
        <v>385</v>
      </c>
      <c r="E18" s="211">
        <v>281</v>
      </c>
      <c r="F18" s="211">
        <v>172</v>
      </c>
      <c r="G18" s="211">
        <v>120</v>
      </c>
      <c r="H18" s="211">
        <v>159</v>
      </c>
      <c r="I18" s="211">
        <v>111</v>
      </c>
      <c r="J18" s="211">
        <v>152</v>
      </c>
      <c r="K18" s="211">
        <v>108</v>
      </c>
      <c r="L18" s="211">
        <v>117</v>
      </c>
      <c r="M18" s="211">
        <v>81</v>
      </c>
      <c r="N18" s="211">
        <v>175</v>
      </c>
      <c r="O18" s="211">
        <v>114</v>
      </c>
      <c r="P18" s="211">
        <v>114</v>
      </c>
      <c r="Q18" s="211">
        <v>74</v>
      </c>
      <c r="R18" s="211">
        <v>166</v>
      </c>
      <c r="S18" s="211">
        <v>114</v>
      </c>
      <c r="T18" s="211">
        <v>75</v>
      </c>
      <c r="U18" s="211">
        <v>47</v>
      </c>
      <c r="V18" s="211">
        <v>111</v>
      </c>
      <c r="W18" s="211">
        <v>66</v>
      </c>
      <c r="X18" s="211">
        <v>177</v>
      </c>
      <c r="Y18" s="211">
        <v>114</v>
      </c>
      <c r="Z18" s="211">
        <v>65</v>
      </c>
      <c r="AA18" s="211">
        <v>33</v>
      </c>
      <c r="AB18" s="211">
        <v>200</v>
      </c>
      <c r="AC18" s="211">
        <v>136</v>
      </c>
    </row>
    <row r="19" spans="1:29" ht="24.95" customHeight="1" x14ac:dyDescent="0.3">
      <c r="A19" s="209" t="s">
        <v>144</v>
      </c>
      <c r="B19" s="210">
        <v>1551</v>
      </c>
      <c r="C19" s="210">
        <v>1213</v>
      </c>
      <c r="D19" s="211">
        <v>314</v>
      </c>
      <c r="E19" s="211">
        <v>229</v>
      </c>
      <c r="F19" s="211">
        <v>127</v>
      </c>
      <c r="G19" s="211">
        <v>118</v>
      </c>
      <c r="H19" s="211">
        <v>91</v>
      </c>
      <c r="I19" s="211">
        <v>70</v>
      </c>
      <c r="J19" s="211">
        <v>112</v>
      </c>
      <c r="K19" s="211">
        <v>97</v>
      </c>
      <c r="L19" s="211">
        <v>91</v>
      </c>
      <c r="M19" s="211">
        <v>69</v>
      </c>
      <c r="N19" s="211">
        <v>120</v>
      </c>
      <c r="O19" s="211">
        <v>90</v>
      </c>
      <c r="P19" s="211">
        <v>93</v>
      </c>
      <c r="Q19" s="211">
        <v>77</v>
      </c>
      <c r="R19" s="211">
        <v>123</v>
      </c>
      <c r="S19" s="211">
        <v>96</v>
      </c>
      <c r="T19" s="211">
        <v>66</v>
      </c>
      <c r="U19" s="211">
        <v>56</v>
      </c>
      <c r="V19" s="211">
        <v>76</v>
      </c>
      <c r="W19" s="211">
        <v>63</v>
      </c>
      <c r="X19" s="211">
        <v>127</v>
      </c>
      <c r="Y19" s="211">
        <v>92</v>
      </c>
      <c r="Z19" s="211">
        <v>53</v>
      </c>
      <c r="AA19" s="211">
        <v>38</v>
      </c>
      <c r="AB19" s="211">
        <v>158</v>
      </c>
      <c r="AC19" s="211">
        <v>118</v>
      </c>
    </row>
    <row r="20" spans="1:29" ht="24.95" customHeight="1" x14ac:dyDescent="0.3">
      <c r="A20" s="209" t="s">
        <v>145</v>
      </c>
      <c r="B20" s="210">
        <v>4043</v>
      </c>
      <c r="C20" s="210">
        <v>2443</v>
      </c>
      <c r="D20" s="211">
        <v>672</v>
      </c>
      <c r="E20" s="211">
        <v>435</v>
      </c>
      <c r="F20" s="211">
        <v>339</v>
      </c>
      <c r="G20" s="211">
        <v>225</v>
      </c>
      <c r="H20" s="211">
        <v>354</v>
      </c>
      <c r="I20" s="211">
        <v>210</v>
      </c>
      <c r="J20" s="211">
        <v>303</v>
      </c>
      <c r="K20" s="211">
        <v>180</v>
      </c>
      <c r="L20" s="211">
        <v>213</v>
      </c>
      <c r="M20" s="211">
        <v>135</v>
      </c>
      <c r="N20" s="211">
        <v>335</v>
      </c>
      <c r="O20" s="211">
        <v>201</v>
      </c>
      <c r="P20" s="211">
        <v>222</v>
      </c>
      <c r="Q20" s="211">
        <v>124</v>
      </c>
      <c r="R20" s="211">
        <v>294</v>
      </c>
      <c r="S20" s="211">
        <v>185</v>
      </c>
      <c r="T20" s="211">
        <v>182</v>
      </c>
      <c r="U20" s="211">
        <v>112</v>
      </c>
      <c r="V20" s="211">
        <v>220</v>
      </c>
      <c r="W20" s="211">
        <v>125</v>
      </c>
      <c r="X20" s="211">
        <v>359</v>
      </c>
      <c r="Y20" s="211">
        <v>211</v>
      </c>
      <c r="Z20" s="211">
        <v>143</v>
      </c>
      <c r="AA20" s="211">
        <v>67</v>
      </c>
      <c r="AB20" s="211">
        <v>407</v>
      </c>
      <c r="AC20" s="211">
        <v>233</v>
      </c>
    </row>
    <row r="21" spans="1:29" ht="24.95" customHeight="1" x14ac:dyDescent="0.3">
      <c r="A21" s="213" t="s">
        <v>146</v>
      </c>
      <c r="B21" s="210">
        <v>419</v>
      </c>
      <c r="C21" s="210">
        <v>388</v>
      </c>
      <c r="D21" s="211">
        <v>95</v>
      </c>
      <c r="E21" s="211">
        <v>91</v>
      </c>
      <c r="F21" s="211">
        <v>39</v>
      </c>
      <c r="G21" s="211">
        <v>36</v>
      </c>
      <c r="H21" s="211">
        <v>29</v>
      </c>
      <c r="I21" s="211">
        <v>28</v>
      </c>
      <c r="J21" s="211">
        <v>30</v>
      </c>
      <c r="K21" s="211">
        <v>29</v>
      </c>
      <c r="L21" s="211">
        <v>16</v>
      </c>
      <c r="M21" s="211">
        <v>14</v>
      </c>
      <c r="N21" s="211">
        <v>54</v>
      </c>
      <c r="O21" s="211">
        <v>48</v>
      </c>
      <c r="P21" s="211">
        <v>16</v>
      </c>
      <c r="Q21" s="211">
        <v>13</v>
      </c>
      <c r="R21" s="211">
        <v>31</v>
      </c>
      <c r="S21" s="211">
        <v>28</v>
      </c>
      <c r="T21" s="211">
        <v>11</v>
      </c>
      <c r="U21" s="211">
        <v>9</v>
      </c>
      <c r="V21" s="211">
        <v>23</v>
      </c>
      <c r="W21" s="211">
        <v>19</v>
      </c>
      <c r="X21" s="211">
        <v>31</v>
      </c>
      <c r="Y21" s="211">
        <v>30</v>
      </c>
      <c r="Z21" s="211">
        <v>14</v>
      </c>
      <c r="AA21" s="211">
        <v>13</v>
      </c>
      <c r="AB21" s="211">
        <v>30</v>
      </c>
      <c r="AC21" s="211">
        <v>30</v>
      </c>
    </row>
    <row r="22" spans="1:29" ht="24.95" customHeight="1" x14ac:dyDescent="0.3">
      <c r="A22" s="213" t="s">
        <v>147</v>
      </c>
      <c r="B22" s="210">
        <v>767</v>
      </c>
      <c r="C22" s="210">
        <v>767</v>
      </c>
      <c r="D22" s="211">
        <v>127</v>
      </c>
      <c r="E22" s="211">
        <v>127</v>
      </c>
      <c r="F22" s="211">
        <v>62</v>
      </c>
      <c r="G22" s="211">
        <v>62</v>
      </c>
      <c r="H22" s="211">
        <v>58</v>
      </c>
      <c r="I22" s="211">
        <v>58</v>
      </c>
      <c r="J22" s="211">
        <v>64</v>
      </c>
      <c r="K22" s="211">
        <v>64</v>
      </c>
      <c r="L22" s="211">
        <v>33</v>
      </c>
      <c r="M22" s="211">
        <v>33</v>
      </c>
      <c r="N22" s="211">
        <v>77</v>
      </c>
      <c r="O22" s="211">
        <v>77</v>
      </c>
      <c r="P22" s="211">
        <v>39</v>
      </c>
      <c r="Q22" s="211">
        <v>39</v>
      </c>
      <c r="R22" s="211">
        <v>58</v>
      </c>
      <c r="S22" s="211">
        <v>58</v>
      </c>
      <c r="T22" s="211">
        <v>27</v>
      </c>
      <c r="U22" s="211">
        <v>27</v>
      </c>
      <c r="V22" s="211">
        <v>49</v>
      </c>
      <c r="W22" s="211">
        <v>49</v>
      </c>
      <c r="X22" s="211">
        <v>68</v>
      </c>
      <c r="Y22" s="211">
        <v>68</v>
      </c>
      <c r="Z22" s="211">
        <v>33</v>
      </c>
      <c r="AA22" s="211">
        <v>33</v>
      </c>
      <c r="AB22" s="211">
        <v>72</v>
      </c>
      <c r="AC22" s="211">
        <v>72</v>
      </c>
    </row>
    <row r="23" spans="1:29" ht="37.5" customHeight="1" x14ac:dyDescent="0.3">
      <c r="A23" s="213" t="s">
        <v>148</v>
      </c>
      <c r="B23" s="210">
        <v>50</v>
      </c>
      <c r="C23" s="210">
        <v>1</v>
      </c>
      <c r="D23" s="211">
        <v>9</v>
      </c>
      <c r="E23" s="211">
        <v>0</v>
      </c>
      <c r="F23" s="211">
        <v>3</v>
      </c>
      <c r="G23" s="211">
        <v>0</v>
      </c>
      <c r="H23" s="211">
        <v>5</v>
      </c>
      <c r="I23" s="211">
        <v>0</v>
      </c>
      <c r="J23" s="211">
        <v>3</v>
      </c>
      <c r="K23" s="211">
        <v>0</v>
      </c>
      <c r="L23" s="211">
        <v>2</v>
      </c>
      <c r="M23" s="211">
        <v>0</v>
      </c>
      <c r="N23" s="211">
        <v>6</v>
      </c>
      <c r="O23" s="211">
        <v>0</v>
      </c>
      <c r="P23" s="211">
        <v>6</v>
      </c>
      <c r="Q23" s="211">
        <v>0</v>
      </c>
      <c r="R23" s="211">
        <v>1</v>
      </c>
      <c r="S23" s="211">
        <v>0</v>
      </c>
      <c r="T23" s="211">
        <v>3</v>
      </c>
      <c r="U23" s="211">
        <v>0</v>
      </c>
      <c r="V23" s="211">
        <v>1</v>
      </c>
      <c r="W23" s="211">
        <v>0</v>
      </c>
      <c r="X23" s="211">
        <v>9</v>
      </c>
      <c r="Y23" s="211">
        <v>1</v>
      </c>
      <c r="Z23" s="211">
        <v>0</v>
      </c>
      <c r="AA23" s="211">
        <v>0</v>
      </c>
      <c r="AB23" s="211">
        <v>2</v>
      </c>
      <c r="AC23" s="211">
        <v>0</v>
      </c>
    </row>
    <row r="24" spans="1:29" x14ac:dyDescent="0.3">
      <c r="A24" s="288" t="s">
        <v>25</v>
      </c>
      <c r="B24" s="210">
        <f t="shared" ref="B24:AC24" si="0">SUM(B25:B29)</f>
        <v>5763</v>
      </c>
      <c r="C24" s="210">
        <f t="shared" si="0"/>
        <v>3738</v>
      </c>
      <c r="D24" s="210">
        <f t="shared" si="0"/>
        <v>1141</v>
      </c>
      <c r="E24" s="210">
        <f t="shared" si="0"/>
        <v>768</v>
      </c>
      <c r="F24" s="210">
        <f t="shared" si="0"/>
        <v>458</v>
      </c>
      <c r="G24" s="210">
        <f t="shared" si="0"/>
        <v>324</v>
      </c>
      <c r="H24" s="210">
        <f t="shared" si="0"/>
        <v>497</v>
      </c>
      <c r="I24" s="210">
        <f t="shared" si="0"/>
        <v>314</v>
      </c>
      <c r="J24" s="210">
        <f t="shared" si="0"/>
        <v>380</v>
      </c>
      <c r="K24" s="210">
        <f t="shared" si="0"/>
        <v>240</v>
      </c>
      <c r="L24" s="210">
        <f t="shared" si="0"/>
        <v>308</v>
      </c>
      <c r="M24" s="210">
        <f t="shared" si="0"/>
        <v>210</v>
      </c>
      <c r="N24" s="210">
        <f t="shared" si="0"/>
        <v>445</v>
      </c>
      <c r="O24" s="210">
        <f t="shared" si="0"/>
        <v>285</v>
      </c>
      <c r="P24" s="210">
        <f t="shared" si="0"/>
        <v>332</v>
      </c>
      <c r="Q24" s="210">
        <f t="shared" si="0"/>
        <v>220</v>
      </c>
      <c r="R24" s="210">
        <f t="shared" si="0"/>
        <v>429</v>
      </c>
      <c r="S24" s="210">
        <f t="shared" si="0"/>
        <v>291</v>
      </c>
      <c r="T24" s="210">
        <f t="shared" si="0"/>
        <v>255</v>
      </c>
      <c r="U24" s="210">
        <f t="shared" si="0"/>
        <v>171</v>
      </c>
      <c r="V24" s="210">
        <f t="shared" si="0"/>
        <v>307</v>
      </c>
      <c r="W24" s="210">
        <f t="shared" si="0"/>
        <v>184</v>
      </c>
      <c r="X24" s="210">
        <f t="shared" si="0"/>
        <v>477</v>
      </c>
      <c r="Y24" s="210">
        <f t="shared" si="0"/>
        <v>293</v>
      </c>
      <c r="Z24" s="210">
        <f t="shared" si="0"/>
        <v>189</v>
      </c>
      <c r="AA24" s="210">
        <f t="shared" si="0"/>
        <v>100</v>
      </c>
      <c r="AB24" s="210">
        <f t="shared" si="0"/>
        <v>545</v>
      </c>
      <c r="AC24" s="210">
        <f t="shared" si="0"/>
        <v>338</v>
      </c>
    </row>
    <row r="25" spans="1:29" x14ac:dyDescent="0.3">
      <c r="A25" s="209" t="s">
        <v>101</v>
      </c>
      <c r="B25" s="210">
        <v>184</v>
      </c>
      <c r="C25" s="210">
        <v>121</v>
      </c>
      <c r="D25" s="211">
        <v>70</v>
      </c>
      <c r="E25" s="211">
        <v>44</v>
      </c>
      <c r="F25" s="211">
        <v>5</v>
      </c>
      <c r="G25" s="211">
        <v>3</v>
      </c>
      <c r="H25" s="211">
        <v>17</v>
      </c>
      <c r="I25" s="211">
        <v>9</v>
      </c>
      <c r="J25" s="211">
        <v>5</v>
      </c>
      <c r="K25" s="211">
        <v>5</v>
      </c>
      <c r="L25" s="211">
        <v>4</v>
      </c>
      <c r="M25" s="211">
        <v>3</v>
      </c>
      <c r="N25" s="211">
        <v>8</v>
      </c>
      <c r="O25" s="211">
        <v>8</v>
      </c>
      <c r="P25" s="211">
        <v>11</v>
      </c>
      <c r="Q25" s="211">
        <v>9</v>
      </c>
      <c r="R25" s="211">
        <v>22</v>
      </c>
      <c r="S25" s="211">
        <v>14</v>
      </c>
      <c r="T25" s="211">
        <v>7</v>
      </c>
      <c r="U25" s="211">
        <v>5</v>
      </c>
      <c r="V25" s="211">
        <v>8</v>
      </c>
      <c r="W25" s="211">
        <v>2</v>
      </c>
      <c r="X25" s="211">
        <v>17</v>
      </c>
      <c r="Y25" s="211">
        <v>12</v>
      </c>
      <c r="Z25" s="211">
        <v>4</v>
      </c>
      <c r="AA25" s="211">
        <v>4</v>
      </c>
      <c r="AB25" s="211">
        <v>6</v>
      </c>
      <c r="AC25" s="211">
        <v>3</v>
      </c>
    </row>
    <row r="26" spans="1:29" ht="24.95" customHeight="1" x14ac:dyDescent="0.3">
      <c r="A26" s="209" t="s">
        <v>102</v>
      </c>
      <c r="B26" s="210">
        <v>928</v>
      </c>
      <c r="C26" s="210">
        <v>697</v>
      </c>
      <c r="D26" s="211">
        <v>235</v>
      </c>
      <c r="E26" s="211">
        <v>173</v>
      </c>
      <c r="F26" s="211">
        <v>67</v>
      </c>
      <c r="G26" s="211">
        <v>55</v>
      </c>
      <c r="H26" s="211">
        <v>51</v>
      </c>
      <c r="I26" s="211">
        <v>36</v>
      </c>
      <c r="J26" s="211">
        <v>39</v>
      </c>
      <c r="K26" s="211">
        <v>29</v>
      </c>
      <c r="L26" s="211">
        <v>60</v>
      </c>
      <c r="M26" s="211">
        <v>45</v>
      </c>
      <c r="N26" s="211">
        <v>58</v>
      </c>
      <c r="O26" s="211">
        <v>46</v>
      </c>
      <c r="P26" s="211">
        <v>60</v>
      </c>
      <c r="Q26" s="211">
        <v>51</v>
      </c>
      <c r="R26" s="211">
        <v>64</v>
      </c>
      <c r="S26" s="211">
        <v>50</v>
      </c>
      <c r="T26" s="211">
        <v>52</v>
      </c>
      <c r="U26" s="211">
        <v>41</v>
      </c>
      <c r="V26" s="211">
        <v>59</v>
      </c>
      <c r="W26" s="211">
        <v>42</v>
      </c>
      <c r="X26" s="211">
        <v>74</v>
      </c>
      <c r="Y26" s="211">
        <v>50</v>
      </c>
      <c r="Z26" s="211">
        <v>28</v>
      </c>
      <c r="AA26" s="211">
        <v>21</v>
      </c>
      <c r="AB26" s="211">
        <v>81</v>
      </c>
      <c r="AC26" s="211">
        <v>58</v>
      </c>
    </row>
    <row r="27" spans="1:29" ht="24.95" customHeight="1" x14ac:dyDescent="0.3">
      <c r="A27" s="209" t="s">
        <v>103</v>
      </c>
      <c r="B27" s="210">
        <v>608</v>
      </c>
      <c r="C27" s="210">
        <v>477</v>
      </c>
      <c r="D27" s="211">
        <v>164</v>
      </c>
      <c r="E27" s="211">
        <v>116</v>
      </c>
      <c r="F27" s="211">
        <v>47</v>
      </c>
      <c r="G27" s="211">
        <v>41</v>
      </c>
      <c r="H27" s="211">
        <v>75</v>
      </c>
      <c r="I27" s="211">
        <v>59</v>
      </c>
      <c r="J27" s="211">
        <v>33</v>
      </c>
      <c r="K27" s="211">
        <v>26</v>
      </c>
      <c r="L27" s="211">
        <v>31</v>
      </c>
      <c r="M27" s="211">
        <v>27</v>
      </c>
      <c r="N27" s="211">
        <v>44</v>
      </c>
      <c r="O27" s="211">
        <v>30</v>
      </c>
      <c r="P27" s="211">
        <v>39</v>
      </c>
      <c r="Q27" s="211">
        <v>36</v>
      </c>
      <c r="R27" s="211">
        <v>49</v>
      </c>
      <c r="S27" s="211">
        <v>42</v>
      </c>
      <c r="T27" s="211">
        <v>14</v>
      </c>
      <c r="U27" s="211">
        <v>13</v>
      </c>
      <c r="V27" s="211">
        <v>20</v>
      </c>
      <c r="W27" s="211">
        <v>15</v>
      </c>
      <c r="X27" s="211">
        <v>27</v>
      </c>
      <c r="Y27" s="211">
        <v>20</v>
      </c>
      <c r="Z27" s="211">
        <v>14</v>
      </c>
      <c r="AA27" s="211">
        <v>8</v>
      </c>
      <c r="AB27" s="211">
        <v>51</v>
      </c>
      <c r="AC27" s="211">
        <v>44</v>
      </c>
    </row>
    <row r="28" spans="1:29" ht="24.95" customHeight="1" x14ac:dyDescent="0.3">
      <c r="A28" s="209" t="s">
        <v>104</v>
      </c>
      <c r="B28" s="210">
        <v>1760</v>
      </c>
      <c r="C28" s="210">
        <v>1146</v>
      </c>
      <c r="D28" s="211">
        <v>264</v>
      </c>
      <c r="E28" s="211">
        <v>179</v>
      </c>
      <c r="F28" s="211">
        <v>140</v>
      </c>
      <c r="G28" s="211">
        <v>110</v>
      </c>
      <c r="H28" s="211">
        <v>208</v>
      </c>
      <c r="I28" s="211">
        <v>126</v>
      </c>
      <c r="J28" s="211">
        <v>142</v>
      </c>
      <c r="K28" s="211">
        <v>81</v>
      </c>
      <c r="L28" s="211">
        <v>88</v>
      </c>
      <c r="M28" s="211">
        <v>62</v>
      </c>
      <c r="N28" s="211">
        <v>125</v>
      </c>
      <c r="O28" s="211">
        <v>83</v>
      </c>
      <c r="P28" s="211">
        <v>101</v>
      </c>
      <c r="Q28" s="211">
        <v>61</v>
      </c>
      <c r="R28" s="211">
        <v>117</v>
      </c>
      <c r="S28" s="211">
        <v>85</v>
      </c>
      <c r="T28" s="211">
        <v>86</v>
      </c>
      <c r="U28" s="211">
        <v>63</v>
      </c>
      <c r="V28" s="211">
        <v>97</v>
      </c>
      <c r="W28" s="211">
        <v>63</v>
      </c>
      <c r="X28" s="211">
        <v>130</v>
      </c>
      <c r="Y28" s="211">
        <v>85</v>
      </c>
      <c r="Z28" s="211">
        <v>67</v>
      </c>
      <c r="AA28" s="211">
        <v>37</v>
      </c>
      <c r="AB28" s="211">
        <v>195</v>
      </c>
      <c r="AC28" s="211">
        <v>111</v>
      </c>
    </row>
    <row r="29" spans="1:29" ht="24.95" customHeight="1" x14ac:dyDescent="0.3">
      <c r="A29" s="209" t="s">
        <v>105</v>
      </c>
      <c r="B29" s="210">
        <v>2283</v>
      </c>
      <c r="C29" s="210">
        <v>1297</v>
      </c>
      <c r="D29" s="211">
        <v>408</v>
      </c>
      <c r="E29" s="211">
        <v>256</v>
      </c>
      <c r="F29" s="211">
        <v>199</v>
      </c>
      <c r="G29" s="211">
        <v>115</v>
      </c>
      <c r="H29" s="211">
        <v>146</v>
      </c>
      <c r="I29" s="211">
        <v>84</v>
      </c>
      <c r="J29" s="211">
        <v>161</v>
      </c>
      <c r="K29" s="211">
        <v>99</v>
      </c>
      <c r="L29" s="211">
        <v>125</v>
      </c>
      <c r="M29" s="211">
        <v>73</v>
      </c>
      <c r="N29" s="211">
        <v>210</v>
      </c>
      <c r="O29" s="211">
        <v>118</v>
      </c>
      <c r="P29" s="211">
        <v>121</v>
      </c>
      <c r="Q29" s="211">
        <v>63</v>
      </c>
      <c r="R29" s="211">
        <v>177</v>
      </c>
      <c r="S29" s="211">
        <v>100</v>
      </c>
      <c r="T29" s="211">
        <v>96</v>
      </c>
      <c r="U29" s="211">
        <v>49</v>
      </c>
      <c r="V29" s="211">
        <v>123</v>
      </c>
      <c r="W29" s="211">
        <v>62</v>
      </c>
      <c r="X29" s="211">
        <v>229</v>
      </c>
      <c r="Y29" s="211">
        <v>126</v>
      </c>
      <c r="Z29" s="211">
        <v>76</v>
      </c>
      <c r="AA29" s="211">
        <v>30</v>
      </c>
      <c r="AB29" s="211">
        <v>212</v>
      </c>
      <c r="AC29" s="211">
        <v>122</v>
      </c>
    </row>
    <row r="30" spans="1:29" ht="24.95" customHeight="1" x14ac:dyDescent="0.3">
      <c r="A30" s="289" t="s">
        <v>31</v>
      </c>
      <c r="B30" s="210">
        <f t="shared" ref="B30:AC30" si="1">SUM(B31:B36)</f>
        <v>5763</v>
      </c>
      <c r="C30" s="210">
        <f t="shared" si="1"/>
        <v>3738</v>
      </c>
      <c r="D30" s="210">
        <f t="shared" si="1"/>
        <v>1141</v>
      </c>
      <c r="E30" s="210">
        <f t="shared" si="1"/>
        <v>768</v>
      </c>
      <c r="F30" s="210">
        <f t="shared" si="1"/>
        <v>458</v>
      </c>
      <c r="G30" s="210">
        <f t="shared" si="1"/>
        <v>324</v>
      </c>
      <c r="H30" s="210">
        <f t="shared" si="1"/>
        <v>497</v>
      </c>
      <c r="I30" s="210">
        <f t="shared" si="1"/>
        <v>314</v>
      </c>
      <c r="J30" s="210">
        <f t="shared" si="1"/>
        <v>380</v>
      </c>
      <c r="K30" s="210">
        <f t="shared" si="1"/>
        <v>240</v>
      </c>
      <c r="L30" s="210">
        <f t="shared" si="1"/>
        <v>308</v>
      </c>
      <c r="M30" s="210">
        <f t="shared" si="1"/>
        <v>210</v>
      </c>
      <c r="N30" s="210">
        <f t="shared" si="1"/>
        <v>445</v>
      </c>
      <c r="O30" s="210">
        <f t="shared" si="1"/>
        <v>285</v>
      </c>
      <c r="P30" s="210">
        <f t="shared" si="1"/>
        <v>332</v>
      </c>
      <c r="Q30" s="210">
        <f t="shared" si="1"/>
        <v>220</v>
      </c>
      <c r="R30" s="210">
        <f t="shared" si="1"/>
        <v>429</v>
      </c>
      <c r="S30" s="210">
        <f t="shared" si="1"/>
        <v>291</v>
      </c>
      <c r="T30" s="210">
        <f t="shared" si="1"/>
        <v>255</v>
      </c>
      <c r="U30" s="210">
        <f t="shared" si="1"/>
        <v>171</v>
      </c>
      <c r="V30" s="210">
        <f t="shared" si="1"/>
        <v>307</v>
      </c>
      <c r="W30" s="210">
        <f t="shared" si="1"/>
        <v>184</v>
      </c>
      <c r="X30" s="210">
        <f t="shared" si="1"/>
        <v>477</v>
      </c>
      <c r="Y30" s="210">
        <f t="shared" si="1"/>
        <v>293</v>
      </c>
      <c r="Z30" s="210">
        <f t="shared" si="1"/>
        <v>189</v>
      </c>
      <c r="AA30" s="210">
        <f t="shared" si="1"/>
        <v>100</v>
      </c>
      <c r="AB30" s="210">
        <f t="shared" si="1"/>
        <v>545</v>
      </c>
      <c r="AC30" s="210">
        <f t="shared" si="1"/>
        <v>338</v>
      </c>
    </row>
    <row r="31" spans="1:29" ht="24.95" customHeight="1" x14ac:dyDescent="0.3">
      <c r="A31" s="219" t="s">
        <v>106</v>
      </c>
      <c r="B31" s="210">
        <v>1371</v>
      </c>
      <c r="C31" s="210">
        <v>932</v>
      </c>
      <c r="D31" s="211">
        <v>280</v>
      </c>
      <c r="E31" s="211">
        <v>190</v>
      </c>
      <c r="F31" s="211">
        <v>111</v>
      </c>
      <c r="G31" s="211">
        <v>94</v>
      </c>
      <c r="H31" s="211">
        <v>100</v>
      </c>
      <c r="I31" s="211">
        <v>65</v>
      </c>
      <c r="J31" s="211">
        <v>98</v>
      </c>
      <c r="K31" s="211">
        <v>63</v>
      </c>
      <c r="L31" s="211">
        <v>80</v>
      </c>
      <c r="M31" s="211">
        <v>56</v>
      </c>
      <c r="N31" s="211">
        <v>101</v>
      </c>
      <c r="O31" s="211">
        <v>62</v>
      </c>
      <c r="P31" s="211">
        <v>90</v>
      </c>
      <c r="Q31" s="211">
        <v>62</v>
      </c>
      <c r="R31" s="211">
        <v>109</v>
      </c>
      <c r="S31" s="211">
        <v>77</v>
      </c>
      <c r="T31" s="211">
        <v>61</v>
      </c>
      <c r="U31" s="211">
        <v>49</v>
      </c>
      <c r="V31" s="211">
        <v>66</v>
      </c>
      <c r="W31" s="211">
        <v>44</v>
      </c>
      <c r="X31" s="211">
        <v>94</v>
      </c>
      <c r="Y31" s="211">
        <v>60</v>
      </c>
      <c r="Z31" s="211">
        <v>50</v>
      </c>
      <c r="AA31" s="211">
        <v>27</v>
      </c>
      <c r="AB31" s="211">
        <v>131</v>
      </c>
      <c r="AC31" s="211">
        <v>83</v>
      </c>
    </row>
    <row r="32" spans="1:29" ht="24.95" customHeight="1" x14ac:dyDescent="0.3">
      <c r="A32" s="219" t="s">
        <v>107</v>
      </c>
      <c r="B32" s="210">
        <v>1580</v>
      </c>
      <c r="C32" s="210">
        <v>1100</v>
      </c>
      <c r="D32" s="211">
        <v>320</v>
      </c>
      <c r="E32" s="211">
        <v>219</v>
      </c>
      <c r="F32" s="211">
        <v>142</v>
      </c>
      <c r="G32" s="211">
        <v>102</v>
      </c>
      <c r="H32" s="211">
        <v>120</v>
      </c>
      <c r="I32" s="211">
        <v>84</v>
      </c>
      <c r="J32" s="211">
        <v>90</v>
      </c>
      <c r="K32" s="211">
        <v>64</v>
      </c>
      <c r="L32" s="211">
        <v>84</v>
      </c>
      <c r="M32" s="211">
        <v>62</v>
      </c>
      <c r="N32" s="211">
        <v>122</v>
      </c>
      <c r="O32" s="211">
        <v>87</v>
      </c>
      <c r="P32" s="211">
        <v>96</v>
      </c>
      <c r="Q32" s="211">
        <v>69</v>
      </c>
      <c r="R32" s="211">
        <v>131</v>
      </c>
      <c r="S32" s="211">
        <v>91</v>
      </c>
      <c r="T32" s="211">
        <v>70</v>
      </c>
      <c r="U32" s="211">
        <v>51</v>
      </c>
      <c r="V32" s="211">
        <v>90</v>
      </c>
      <c r="W32" s="211">
        <v>58</v>
      </c>
      <c r="X32" s="211">
        <v>148</v>
      </c>
      <c r="Y32" s="211">
        <v>101</v>
      </c>
      <c r="Z32" s="211">
        <v>49</v>
      </c>
      <c r="AA32" s="211">
        <v>33</v>
      </c>
      <c r="AB32" s="211">
        <v>118</v>
      </c>
      <c r="AC32" s="211">
        <v>79</v>
      </c>
    </row>
    <row r="33" spans="1:29" ht="24.95" customHeight="1" x14ac:dyDescent="0.3">
      <c r="A33" s="219" t="s">
        <v>108</v>
      </c>
      <c r="B33" s="210">
        <v>1100</v>
      </c>
      <c r="C33" s="210">
        <v>766</v>
      </c>
      <c r="D33" s="211">
        <v>187</v>
      </c>
      <c r="E33" s="211">
        <v>134</v>
      </c>
      <c r="F33" s="211">
        <v>97</v>
      </c>
      <c r="G33" s="211">
        <v>75</v>
      </c>
      <c r="H33" s="211">
        <v>110</v>
      </c>
      <c r="I33" s="211">
        <v>75</v>
      </c>
      <c r="J33" s="211">
        <v>77</v>
      </c>
      <c r="K33" s="211">
        <v>52</v>
      </c>
      <c r="L33" s="211">
        <v>55</v>
      </c>
      <c r="M33" s="211">
        <v>41</v>
      </c>
      <c r="N33" s="211">
        <v>80</v>
      </c>
      <c r="O33" s="211">
        <v>60</v>
      </c>
      <c r="P33" s="211">
        <v>73</v>
      </c>
      <c r="Q33" s="211">
        <v>48</v>
      </c>
      <c r="R33" s="211">
        <v>65</v>
      </c>
      <c r="S33" s="211">
        <v>48</v>
      </c>
      <c r="T33" s="211">
        <v>46</v>
      </c>
      <c r="U33" s="211">
        <v>34</v>
      </c>
      <c r="V33" s="211">
        <v>63</v>
      </c>
      <c r="W33" s="211">
        <v>37</v>
      </c>
      <c r="X33" s="211">
        <v>80</v>
      </c>
      <c r="Y33" s="211">
        <v>54</v>
      </c>
      <c r="Z33" s="211">
        <v>41</v>
      </c>
      <c r="AA33" s="211">
        <v>21</v>
      </c>
      <c r="AB33" s="211">
        <v>126</v>
      </c>
      <c r="AC33" s="211">
        <v>87</v>
      </c>
    </row>
    <row r="34" spans="1:29" ht="24.95" customHeight="1" x14ac:dyDescent="0.3">
      <c r="A34" s="219" t="s">
        <v>109</v>
      </c>
      <c r="B34" s="210">
        <v>1325</v>
      </c>
      <c r="C34" s="210">
        <v>799</v>
      </c>
      <c r="D34" s="211">
        <v>285</v>
      </c>
      <c r="E34" s="211">
        <v>197</v>
      </c>
      <c r="F34" s="211">
        <v>86</v>
      </c>
      <c r="G34" s="211">
        <v>45</v>
      </c>
      <c r="H34" s="211">
        <v>120</v>
      </c>
      <c r="I34" s="211">
        <v>73</v>
      </c>
      <c r="J34" s="211">
        <v>87</v>
      </c>
      <c r="K34" s="211">
        <v>52</v>
      </c>
      <c r="L34" s="211">
        <v>70</v>
      </c>
      <c r="M34" s="211">
        <v>43</v>
      </c>
      <c r="N34" s="211">
        <v>102</v>
      </c>
      <c r="O34" s="211">
        <v>60</v>
      </c>
      <c r="P34" s="211">
        <v>56</v>
      </c>
      <c r="Q34" s="211">
        <v>35</v>
      </c>
      <c r="R34" s="211">
        <v>106</v>
      </c>
      <c r="S34" s="211">
        <v>69</v>
      </c>
      <c r="T34" s="211">
        <v>63</v>
      </c>
      <c r="U34" s="211">
        <v>30</v>
      </c>
      <c r="V34" s="211">
        <v>59</v>
      </c>
      <c r="W34" s="211">
        <v>32</v>
      </c>
      <c r="X34" s="211">
        <v>122</v>
      </c>
      <c r="Y34" s="211">
        <v>68</v>
      </c>
      <c r="Z34" s="211">
        <v>36</v>
      </c>
      <c r="AA34" s="211">
        <v>18</v>
      </c>
      <c r="AB34" s="211">
        <v>133</v>
      </c>
      <c r="AC34" s="211">
        <v>77</v>
      </c>
    </row>
    <row r="35" spans="1:29" ht="24.95" customHeight="1" x14ac:dyDescent="0.3">
      <c r="A35" s="219" t="s">
        <v>110</v>
      </c>
      <c r="B35" s="210">
        <v>342</v>
      </c>
      <c r="C35" s="210">
        <v>141</v>
      </c>
      <c r="D35" s="211">
        <v>65</v>
      </c>
      <c r="E35" s="211">
        <v>28</v>
      </c>
      <c r="F35" s="211">
        <v>19</v>
      </c>
      <c r="G35" s="211">
        <v>8</v>
      </c>
      <c r="H35" s="211">
        <v>41</v>
      </c>
      <c r="I35" s="211">
        <v>17</v>
      </c>
      <c r="J35" s="211">
        <v>25</v>
      </c>
      <c r="K35" s="211">
        <v>9</v>
      </c>
      <c r="L35" s="211">
        <v>16</v>
      </c>
      <c r="M35" s="211">
        <v>8</v>
      </c>
      <c r="N35" s="211">
        <v>34</v>
      </c>
      <c r="O35" s="211">
        <v>16</v>
      </c>
      <c r="P35" s="211">
        <v>15</v>
      </c>
      <c r="Q35" s="211">
        <v>6</v>
      </c>
      <c r="R35" s="211">
        <v>15</v>
      </c>
      <c r="S35" s="211">
        <v>6</v>
      </c>
      <c r="T35" s="211">
        <v>13</v>
      </c>
      <c r="U35" s="211">
        <v>7</v>
      </c>
      <c r="V35" s="211">
        <v>27</v>
      </c>
      <c r="W35" s="211">
        <v>13</v>
      </c>
      <c r="X35" s="211">
        <v>27</v>
      </c>
      <c r="Y35" s="211">
        <v>10</v>
      </c>
      <c r="Z35" s="211">
        <v>13</v>
      </c>
      <c r="AA35" s="211">
        <v>1</v>
      </c>
      <c r="AB35" s="211">
        <v>32</v>
      </c>
      <c r="AC35" s="211">
        <v>12</v>
      </c>
    </row>
    <row r="36" spans="1:29" ht="24.95" customHeight="1" x14ac:dyDescent="0.3">
      <c r="A36" s="219" t="s">
        <v>111</v>
      </c>
      <c r="B36" s="210">
        <v>45</v>
      </c>
      <c r="C36" s="210">
        <v>0</v>
      </c>
      <c r="D36" s="211">
        <v>4</v>
      </c>
      <c r="E36" s="221">
        <v>0</v>
      </c>
      <c r="F36" s="211">
        <v>3</v>
      </c>
      <c r="G36" s="211">
        <v>0</v>
      </c>
      <c r="H36" s="211">
        <v>6</v>
      </c>
      <c r="I36" s="221">
        <v>0</v>
      </c>
      <c r="J36" s="211">
        <v>3</v>
      </c>
      <c r="K36" s="211">
        <v>0</v>
      </c>
      <c r="L36" s="211">
        <v>3</v>
      </c>
      <c r="M36" s="221">
        <v>0</v>
      </c>
      <c r="N36" s="211">
        <v>6</v>
      </c>
      <c r="O36" s="221">
        <v>0</v>
      </c>
      <c r="P36" s="211">
        <v>2</v>
      </c>
      <c r="Q36" s="221">
        <v>0</v>
      </c>
      <c r="R36" s="211">
        <v>3</v>
      </c>
      <c r="S36" s="221">
        <v>0</v>
      </c>
      <c r="T36" s="211">
        <v>2</v>
      </c>
      <c r="U36" s="221">
        <v>0</v>
      </c>
      <c r="V36" s="211">
        <v>2</v>
      </c>
      <c r="W36" s="221">
        <v>0</v>
      </c>
      <c r="X36" s="211">
        <v>6</v>
      </c>
      <c r="Y36" s="221">
        <v>0</v>
      </c>
      <c r="Z36" s="211">
        <v>0</v>
      </c>
      <c r="AA36" s="221">
        <v>0</v>
      </c>
      <c r="AB36" s="211">
        <v>5</v>
      </c>
      <c r="AC36" s="221">
        <v>0</v>
      </c>
    </row>
    <row r="37" spans="1:29" ht="37.700000000000003" customHeight="1" x14ac:dyDescent="0.3">
      <c r="A37" s="290" t="s">
        <v>87</v>
      </c>
      <c r="B37" s="210">
        <f>SUM(B38:B43)</f>
        <v>5763</v>
      </c>
      <c r="C37" s="210">
        <f>SUM(C38:C43)</f>
        <v>3738</v>
      </c>
      <c r="D37" s="210">
        <f t="shared" ref="D37:AC37" si="2">SUM(D38:D43)</f>
        <v>1141</v>
      </c>
      <c r="E37" s="210">
        <f t="shared" si="2"/>
        <v>768</v>
      </c>
      <c r="F37" s="210">
        <f t="shared" si="2"/>
        <v>458</v>
      </c>
      <c r="G37" s="210">
        <f t="shared" si="2"/>
        <v>324</v>
      </c>
      <c r="H37" s="210">
        <f t="shared" si="2"/>
        <v>497</v>
      </c>
      <c r="I37" s="210">
        <f t="shared" si="2"/>
        <v>314</v>
      </c>
      <c r="J37" s="210">
        <f t="shared" si="2"/>
        <v>380</v>
      </c>
      <c r="K37" s="210">
        <f t="shared" si="2"/>
        <v>240</v>
      </c>
      <c r="L37" s="210">
        <f t="shared" si="2"/>
        <v>308</v>
      </c>
      <c r="M37" s="210">
        <f t="shared" si="2"/>
        <v>210</v>
      </c>
      <c r="N37" s="210">
        <f t="shared" si="2"/>
        <v>445</v>
      </c>
      <c r="O37" s="210">
        <f t="shared" si="2"/>
        <v>285</v>
      </c>
      <c r="P37" s="210">
        <f t="shared" si="2"/>
        <v>332</v>
      </c>
      <c r="Q37" s="210">
        <f t="shared" si="2"/>
        <v>220</v>
      </c>
      <c r="R37" s="210">
        <f t="shared" si="2"/>
        <v>429</v>
      </c>
      <c r="S37" s="210">
        <f t="shared" si="2"/>
        <v>291</v>
      </c>
      <c r="T37" s="210">
        <f t="shared" si="2"/>
        <v>255</v>
      </c>
      <c r="U37" s="210">
        <f t="shared" si="2"/>
        <v>171</v>
      </c>
      <c r="V37" s="210">
        <f t="shared" si="2"/>
        <v>307</v>
      </c>
      <c r="W37" s="210">
        <f t="shared" si="2"/>
        <v>184</v>
      </c>
      <c r="X37" s="210">
        <f t="shared" si="2"/>
        <v>477</v>
      </c>
      <c r="Y37" s="210">
        <f t="shared" si="2"/>
        <v>293</v>
      </c>
      <c r="Z37" s="210">
        <f t="shared" si="2"/>
        <v>189</v>
      </c>
      <c r="AA37" s="210">
        <f t="shared" si="2"/>
        <v>100</v>
      </c>
      <c r="AB37" s="210">
        <f t="shared" si="2"/>
        <v>545</v>
      </c>
      <c r="AC37" s="210">
        <f t="shared" si="2"/>
        <v>338</v>
      </c>
    </row>
    <row r="38" spans="1:29" x14ac:dyDescent="0.3">
      <c r="A38" s="219" t="s">
        <v>112</v>
      </c>
      <c r="B38" s="210">
        <v>534</v>
      </c>
      <c r="C38" s="210">
        <v>223</v>
      </c>
      <c r="D38" s="211">
        <v>93</v>
      </c>
      <c r="E38" s="211">
        <v>28</v>
      </c>
      <c r="F38" s="211">
        <v>41</v>
      </c>
      <c r="G38" s="211">
        <v>7</v>
      </c>
      <c r="H38" s="211">
        <v>51</v>
      </c>
      <c r="I38" s="211">
        <v>25</v>
      </c>
      <c r="J38" s="211">
        <v>51</v>
      </c>
      <c r="K38" s="211">
        <v>25</v>
      </c>
      <c r="L38" s="211">
        <v>15</v>
      </c>
      <c r="M38" s="211">
        <v>4</v>
      </c>
      <c r="N38" s="211">
        <v>40</v>
      </c>
      <c r="O38" s="211">
        <v>23</v>
      </c>
      <c r="P38" s="211">
        <v>34</v>
      </c>
      <c r="Q38" s="211">
        <v>10</v>
      </c>
      <c r="R38" s="211">
        <v>31</v>
      </c>
      <c r="S38" s="211">
        <v>16</v>
      </c>
      <c r="T38" s="211">
        <v>17</v>
      </c>
      <c r="U38" s="211">
        <v>10</v>
      </c>
      <c r="V38" s="211">
        <v>40</v>
      </c>
      <c r="W38" s="211">
        <v>15</v>
      </c>
      <c r="X38" s="211">
        <v>44</v>
      </c>
      <c r="Y38" s="211">
        <v>28</v>
      </c>
      <c r="Z38" s="211">
        <v>20</v>
      </c>
      <c r="AA38" s="211">
        <v>11</v>
      </c>
      <c r="AB38" s="211">
        <v>57</v>
      </c>
      <c r="AC38" s="211">
        <v>21</v>
      </c>
    </row>
    <row r="39" spans="1:29" ht="24.95" customHeight="1" x14ac:dyDescent="0.3">
      <c r="A39" s="219" t="s">
        <v>113</v>
      </c>
      <c r="B39" s="210">
        <v>1197</v>
      </c>
      <c r="C39" s="210">
        <v>654</v>
      </c>
      <c r="D39" s="211">
        <v>252</v>
      </c>
      <c r="E39" s="211">
        <v>147</v>
      </c>
      <c r="F39" s="211">
        <v>105</v>
      </c>
      <c r="G39" s="211">
        <v>62</v>
      </c>
      <c r="H39" s="211">
        <v>113</v>
      </c>
      <c r="I39" s="211">
        <v>59</v>
      </c>
      <c r="J39" s="211">
        <v>84</v>
      </c>
      <c r="K39" s="211">
        <v>38</v>
      </c>
      <c r="L39" s="211">
        <v>56</v>
      </c>
      <c r="M39" s="211">
        <v>36</v>
      </c>
      <c r="N39" s="211">
        <v>89</v>
      </c>
      <c r="O39" s="211">
        <v>41</v>
      </c>
      <c r="P39" s="211">
        <v>58</v>
      </c>
      <c r="Q39" s="211">
        <v>39</v>
      </c>
      <c r="R39" s="211">
        <v>86</v>
      </c>
      <c r="S39" s="211">
        <v>55</v>
      </c>
      <c r="T39" s="211">
        <v>65</v>
      </c>
      <c r="U39" s="211">
        <v>38</v>
      </c>
      <c r="V39" s="211">
        <v>45</v>
      </c>
      <c r="W39" s="211">
        <v>24</v>
      </c>
      <c r="X39" s="211">
        <v>85</v>
      </c>
      <c r="Y39" s="211">
        <v>45</v>
      </c>
      <c r="Z39" s="211">
        <v>30</v>
      </c>
      <c r="AA39" s="211">
        <v>11</v>
      </c>
      <c r="AB39" s="211">
        <v>129</v>
      </c>
      <c r="AC39" s="211">
        <v>59</v>
      </c>
    </row>
    <row r="40" spans="1:29" ht="24.95" customHeight="1" x14ac:dyDescent="0.3">
      <c r="A40" s="219" t="s">
        <v>114</v>
      </c>
      <c r="B40" s="210">
        <v>832</v>
      </c>
      <c r="C40" s="210">
        <v>530</v>
      </c>
      <c r="D40" s="211">
        <v>173</v>
      </c>
      <c r="E40" s="211">
        <v>112</v>
      </c>
      <c r="F40" s="211">
        <v>57</v>
      </c>
      <c r="G40" s="211">
        <v>43</v>
      </c>
      <c r="H40" s="211">
        <v>84</v>
      </c>
      <c r="I40" s="211">
        <v>55</v>
      </c>
      <c r="J40" s="211">
        <v>75</v>
      </c>
      <c r="K40" s="211">
        <v>45</v>
      </c>
      <c r="L40" s="211">
        <v>25</v>
      </c>
      <c r="M40" s="211">
        <v>20</v>
      </c>
      <c r="N40" s="211">
        <v>64</v>
      </c>
      <c r="O40" s="211">
        <v>41</v>
      </c>
      <c r="P40" s="211">
        <v>41</v>
      </c>
      <c r="Q40" s="211">
        <v>21</v>
      </c>
      <c r="R40" s="211">
        <v>62</v>
      </c>
      <c r="S40" s="211">
        <v>44</v>
      </c>
      <c r="T40" s="211">
        <v>36</v>
      </c>
      <c r="U40" s="211">
        <v>28</v>
      </c>
      <c r="V40" s="211">
        <v>34</v>
      </c>
      <c r="W40" s="211">
        <v>24</v>
      </c>
      <c r="X40" s="211">
        <v>74</v>
      </c>
      <c r="Y40" s="211">
        <v>34</v>
      </c>
      <c r="Z40" s="211">
        <v>21</v>
      </c>
      <c r="AA40" s="211">
        <v>13</v>
      </c>
      <c r="AB40" s="211">
        <v>86</v>
      </c>
      <c r="AC40" s="211">
        <v>50</v>
      </c>
    </row>
    <row r="41" spans="1:29" ht="24.95" customHeight="1" x14ac:dyDescent="0.3">
      <c r="A41" s="219" t="s">
        <v>115</v>
      </c>
      <c r="B41" s="210">
        <v>910</v>
      </c>
      <c r="C41" s="210">
        <v>599</v>
      </c>
      <c r="D41" s="211">
        <v>218</v>
      </c>
      <c r="E41" s="211">
        <v>147</v>
      </c>
      <c r="F41" s="211">
        <v>80</v>
      </c>
      <c r="G41" s="211">
        <v>63</v>
      </c>
      <c r="H41" s="211">
        <v>57</v>
      </c>
      <c r="I41" s="211">
        <v>41</v>
      </c>
      <c r="J41" s="211">
        <v>41</v>
      </c>
      <c r="K41" s="211">
        <v>27</v>
      </c>
      <c r="L41" s="211">
        <v>55</v>
      </c>
      <c r="M41" s="211">
        <v>38</v>
      </c>
      <c r="N41" s="211">
        <v>57</v>
      </c>
      <c r="O41" s="211">
        <v>39</v>
      </c>
      <c r="P41" s="211">
        <v>59</v>
      </c>
      <c r="Q41" s="211">
        <v>41</v>
      </c>
      <c r="R41" s="211">
        <v>79</v>
      </c>
      <c r="S41" s="211">
        <v>54</v>
      </c>
      <c r="T41" s="211">
        <v>38</v>
      </c>
      <c r="U41" s="211">
        <v>29</v>
      </c>
      <c r="V41" s="211">
        <v>48</v>
      </c>
      <c r="W41" s="211">
        <v>29</v>
      </c>
      <c r="X41" s="211">
        <v>80</v>
      </c>
      <c r="Y41" s="211">
        <v>39</v>
      </c>
      <c r="Z41" s="211">
        <v>41</v>
      </c>
      <c r="AA41" s="211">
        <v>16</v>
      </c>
      <c r="AB41" s="211">
        <v>57</v>
      </c>
      <c r="AC41" s="211">
        <v>36</v>
      </c>
    </row>
    <row r="42" spans="1:29" ht="24.95" customHeight="1" x14ac:dyDescent="0.3">
      <c r="A42" s="219" t="s">
        <v>116</v>
      </c>
      <c r="B42" s="210">
        <v>806</v>
      </c>
      <c r="C42" s="210">
        <v>517</v>
      </c>
      <c r="D42" s="211">
        <v>151</v>
      </c>
      <c r="E42" s="211">
        <v>115</v>
      </c>
      <c r="F42" s="211">
        <v>59</v>
      </c>
      <c r="G42" s="211">
        <v>44</v>
      </c>
      <c r="H42" s="211">
        <v>61</v>
      </c>
      <c r="I42" s="211">
        <v>36</v>
      </c>
      <c r="J42" s="211">
        <v>38</v>
      </c>
      <c r="K42" s="211">
        <v>28</v>
      </c>
      <c r="L42" s="211">
        <v>55</v>
      </c>
      <c r="M42" s="211">
        <v>33</v>
      </c>
      <c r="N42" s="211">
        <v>61</v>
      </c>
      <c r="O42" s="211">
        <v>38</v>
      </c>
      <c r="P42" s="211">
        <v>57</v>
      </c>
      <c r="Q42" s="211">
        <v>44</v>
      </c>
      <c r="R42" s="211">
        <v>83</v>
      </c>
      <c r="S42" s="211">
        <v>52</v>
      </c>
      <c r="T42" s="211">
        <v>33</v>
      </c>
      <c r="U42" s="211">
        <v>15</v>
      </c>
      <c r="V42" s="211">
        <v>52</v>
      </c>
      <c r="W42" s="211">
        <v>29</v>
      </c>
      <c r="X42" s="211">
        <v>82</v>
      </c>
      <c r="Y42" s="211">
        <v>45</v>
      </c>
      <c r="Z42" s="211">
        <v>32</v>
      </c>
      <c r="AA42" s="211">
        <v>11</v>
      </c>
      <c r="AB42" s="211">
        <v>42</v>
      </c>
      <c r="AC42" s="211">
        <v>27</v>
      </c>
    </row>
    <row r="43" spans="1:29" ht="24.95" customHeight="1" x14ac:dyDescent="0.3">
      <c r="A43" s="219" t="s">
        <v>117</v>
      </c>
      <c r="B43" s="210">
        <v>1484</v>
      </c>
      <c r="C43" s="210">
        <v>1215</v>
      </c>
      <c r="D43" s="211">
        <v>254</v>
      </c>
      <c r="E43" s="211">
        <v>219</v>
      </c>
      <c r="F43" s="211">
        <v>116</v>
      </c>
      <c r="G43" s="211">
        <v>105</v>
      </c>
      <c r="H43" s="211">
        <v>131</v>
      </c>
      <c r="I43" s="211">
        <v>98</v>
      </c>
      <c r="J43" s="211">
        <v>91</v>
      </c>
      <c r="K43" s="211">
        <v>77</v>
      </c>
      <c r="L43" s="211">
        <v>102</v>
      </c>
      <c r="M43" s="211">
        <v>79</v>
      </c>
      <c r="N43" s="211">
        <v>134</v>
      </c>
      <c r="O43" s="211">
        <v>103</v>
      </c>
      <c r="P43" s="211">
        <v>83</v>
      </c>
      <c r="Q43" s="211">
        <v>65</v>
      </c>
      <c r="R43" s="211">
        <v>88</v>
      </c>
      <c r="S43" s="211">
        <v>70</v>
      </c>
      <c r="T43" s="211">
        <v>66</v>
      </c>
      <c r="U43" s="211">
        <v>51</v>
      </c>
      <c r="V43" s="211">
        <v>88</v>
      </c>
      <c r="W43" s="211">
        <v>63</v>
      </c>
      <c r="X43" s="211">
        <v>112</v>
      </c>
      <c r="Y43" s="211">
        <v>102</v>
      </c>
      <c r="Z43" s="211">
        <v>45</v>
      </c>
      <c r="AA43" s="211">
        <v>38</v>
      </c>
      <c r="AB43" s="211">
        <v>174</v>
      </c>
      <c r="AC43" s="211">
        <v>145</v>
      </c>
    </row>
    <row r="44" spans="1:29" ht="24.95" customHeight="1" x14ac:dyDescent="0.3">
      <c r="A44" s="223" t="s">
        <v>88</v>
      </c>
      <c r="B44" s="210">
        <v>71</v>
      </c>
      <c r="C44" s="210">
        <v>43</v>
      </c>
      <c r="D44" s="211">
        <v>0</v>
      </c>
      <c r="E44" s="211">
        <v>0</v>
      </c>
      <c r="F44" s="211">
        <v>12</v>
      </c>
      <c r="G44" s="211">
        <v>8</v>
      </c>
      <c r="H44" s="211">
        <v>0</v>
      </c>
      <c r="I44" s="211">
        <v>0</v>
      </c>
      <c r="J44" s="211">
        <v>0</v>
      </c>
      <c r="K44" s="211">
        <v>0</v>
      </c>
      <c r="L44" s="211">
        <v>3</v>
      </c>
      <c r="M44" s="211">
        <v>1</v>
      </c>
      <c r="N44" s="211">
        <v>9</v>
      </c>
      <c r="O44" s="211">
        <v>5</v>
      </c>
      <c r="P44" s="211">
        <v>7</v>
      </c>
      <c r="Q44" s="211">
        <v>4</v>
      </c>
      <c r="R44" s="211">
        <v>14</v>
      </c>
      <c r="S44" s="211">
        <v>10</v>
      </c>
      <c r="T44" s="211">
        <v>7</v>
      </c>
      <c r="U44" s="211">
        <v>3</v>
      </c>
      <c r="V44" s="211">
        <v>3</v>
      </c>
      <c r="W44" s="211">
        <v>2</v>
      </c>
      <c r="X44" s="211">
        <v>9</v>
      </c>
      <c r="Y44" s="211">
        <v>6</v>
      </c>
      <c r="Z44" s="211">
        <v>6</v>
      </c>
      <c r="AA44" s="211">
        <v>4</v>
      </c>
      <c r="AB44" s="211">
        <v>1</v>
      </c>
      <c r="AC44" s="211">
        <v>0</v>
      </c>
    </row>
    <row r="45" spans="1:29" ht="24.95" customHeight="1" x14ac:dyDescent="0.3">
      <c r="A45" s="209" t="s">
        <v>93</v>
      </c>
      <c r="B45" s="210">
        <v>20</v>
      </c>
      <c r="C45" s="210">
        <v>10</v>
      </c>
      <c r="D45" s="211">
        <v>0</v>
      </c>
      <c r="E45" s="211">
        <v>0</v>
      </c>
      <c r="F45" s="211">
        <v>5</v>
      </c>
      <c r="G45" s="211">
        <v>3</v>
      </c>
      <c r="H45" s="211">
        <v>0</v>
      </c>
      <c r="I45" s="211">
        <v>0</v>
      </c>
      <c r="J45" s="211">
        <v>0</v>
      </c>
      <c r="K45" s="211">
        <v>0</v>
      </c>
      <c r="L45" s="211">
        <v>0</v>
      </c>
      <c r="M45" s="211">
        <v>0</v>
      </c>
      <c r="N45" s="211">
        <v>3</v>
      </c>
      <c r="O45" s="211">
        <v>2</v>
      </c>
      <c r="P45" s="211">
        <v>2</v>
      </c>
      <c r="Q45" s="211">
        <v>1</v>
      </c>
      <c r="R45" s="211">
        <v>2</v>
      </c>
      <c r="S45" s="211">
        <v>1</v>
      </c>
      <c r="T45" s="211">
        <v>1</v>
      </c>
      <c r="U45" s="211">
        <v>0</v>
      </c>
      <c r="V45" s="211">
        <v>2</v>
      </c>
      <c r="W45" s="211">
        <v>1</v>
      </c>
      <c r="X45" s="211">
        <v>3</v>
      </c>
      <c r="Y45" s="211">
        <v>2</v>
      </c>
      <c r="Z45" s="211">
        <v>2</v>
      </c>
      <c r="AA45" s="211">
        <v>0</v>
      </c>
      <c r="AB45" s="211">
        <v>0</v>
      </c>
      <c r="AC45" s="211">
        <v>0</v>
      </c>
    </row>
    <row r="46" spans="1:29" ht="24.95" customHeight="1" x14ac:dyDescent="0.3">
      <c r="A46" s="286" t="s">
        <v>118</v>
      </c>
      <c r="B46" s="210">
        <v>2408</v>
      </c>
      <c r="C46" s="220" t="s">
        <v>48</v>
      </c>
      <c r="D46" s="211">
        <v>1073</v>
      </c>
      <c r="E46" s="220" t="s">
        <v>48</v>
      </c>
      <c r="F46" s="211">
        <v>75</v>
      </c>
      <c r="G46" s="220" t="s">
        <v>48</v>
      </c>
      <c r="H46" s="211">
        <v>249</v>
      </c>
      <c r="I46" s="220" t="s">
        <v>48</v>
      </c>
      <c r="J46" s="211">
        <v>55</v>
      </c>
      <c r="K46" s="220" t="s">
        <v>48</v>
      </c>
      <c r="L46" s="211">
        <v>81</v>
      </c>
      <c r="M46" s="220" t="s">
        <v>48</v>
      </c>
      <c r="N46" s="211">
        <v>105</v>
      </c>
      <c r="O46" s="220" t="s">
        <v>48</v>
      </c>
      <c r="P46" s="211">
        <v>104</v>
      </c>
      <c r="Q46" s="220" t="s">
        <v>48</v>
      </c>
      <c r="R46" s="211">
        <v>81</v>
      </c>
      <c r="S46" s="220" t="s">
        <v>48</v>
      </c>
      <c r="T46" s="211">
        <v>95</v>
      </c>
      <c r="U46" s="220" t="s">
        <v>48</v>
      </c>
      <c r="V46" s="211">
        <v>111</v>
      </c>
      <c r="W46" s="220" t="s">
        <v>48</v>
      </c>
      <c r="X46" s="211">
        <v>133</v>
      </c>
      <c r="Y46" s="220" t="s">
        <v>48</v>
      </c>
      <c r="Z46" s="211">
        <v>48</v>
      </c>
      <c r="AA46" s="220" t="s">
        <v>48</v>
      </c>
      <c r="AB46" s="211">
        <v>198</v>
      </c>
      <c r="AC46" s="220" t="s">
        <v>48</v>
      </c>
    </row>
    <row r="47" spans="1:29" ht="24.95" customHeight="1" x14ac:dyDescent="0.3">
      <c r="A47" s="214" t="s">
        <v>119</v>
      </c>
      <c r="B47" s="210">
        <v>1256</v>
      </c>
      <c r="C47" s="220" t="s">
        <v>48</v>
      </c>
      <c r="D47" s="211">
        <v>529</v>
      </c>
      <c r="E47" s="220" t="s">
        <v>48</v>
      </c>
      <c r="F47" s="211">
        <v>49</v>
      </c>
      <c r="G47" s="220" t="s">
        <v>48</v>
      </c>
      <c r="H47" s="211">
        <v>107</v>
      </c>
      <c r="I47" s="220" t="s">
        <v>48</v>
      </c>
      <c r="J47" s="211">
        <v>35</v>
      </c>
      <c r="K47" s="220" t="s">
        <v>48</v>
      </c>
      <c r="L47" s="211">
        <v>45</v>
      </c>
      <c r="M47" s="220" t="s">
        <v>48</v>
      </c>
      <c r="N47" s="211">
        <v>61</v>
      </c>
      <c r="O47" s="220" t="s">
        <v>48</v>
      </c>
      <c r="P47" s="211">
        <v>58</v>
      </c>
      <c r="Q47" s="220" t="s">
        <v>48</v>
      </c>
      <c r="R47" s="211">
        <v>49</v>
      </c>
      <c r="S47" s="220" t="s">
        <v>48</v>
      </c>
      <c r="T47" s="211">
        <v>65</v>
      </c>
      <c r="U47" s="220" t="s">
        <v>48</v>
      </c>
      <c r="V47" s="211">
        <v>65</v>
      </c>
      <c r="W47" s="220" t="s">
        <v>48</v>
      </c>
      <c r="X47" s="211">
        <v>83</v>
      </c>
      <c r="Y47" s="220" t="s">
        <v>48</v>
      </c>
      <c r="Z47" s="211">
        <v>30</v>
      </c>
      <c r="AA47" s="220" t="s">
        <v>48</v>
      </c>
      <c r="AB47" s="211">
        <v>80</v>
      </c>
      <c r="AC47" s="220" t="s">
        <v>48</v>
      </c>
    </row>
    <row r="48" spans="1:29" ht="24.95" customHeight="1" x14ac:dyDescent="0.3">
      <c r="A48" s="214" t="s">
        <v>120</v>
      </c>
      <c r="B48" s="210">
        <v>363</v>
      </c>
      <c r="C48" s="220" t="s">
        <v>48</v>
      </c>
      <c r="D48" s="211">
        <v>181</v>
      </c>
      <c r="E48" s="220" t="s">
        <v>48</v>
      </c>
      <c r="F48" s="211">
        <v>27</v>
      </c>
      <c r="G48" s="220" t="s">
        <v>48</v>
      </c>
      <c r="H48" s="211">
        <v>31</v>
      </c>
      <c r="I48" s="220" t="s">
        <v>48</v>
      </c>
      <c r="J48" s="211">
        <v>0</v>
      </c>
      <c r="K48" s="220" t="s">
        <v>48</v>
      </c>
      <c r="L48" s="211">
        <v>11</v>
      </c>
      <c r="M48" s="220" t="s">
        <v>48</v>
      </c>
      <c r="N48" s="211">
        <v>13</v>
      </c>
      <c r="O48" s="220" t="s">
        <v>48</v>
      </c>
      <c r="P48" s="211">
        <v>9</v>
      </c>
      <c r="Q48" s="220" t="s">
        <v>48</v>
      </c>
      <c r="R48" s="211">
        <v>10</v>
      </c>
      <c r="S48" s="220" t="s">
        <v>48</v>
      </c>
      <c r="T48" s="211">
        <v>25</v>
      </c>
      <c r="U48" s="220" t="s">
        <v>48</v>
      </c>
      <c r="V48" s="211">
        <v>14</v>
      </c>
      <c r="W48" s="220" t="s">
        <v>48</v>
      </c>
      <c r="X48" s="211">
        <v>11</v>
      </c>
      <c r="Y48" s="220" t="s">
        <v>48</v>
      </c>
      <c r="Z48" s="211">
        <v>4</v>
      </c>
      <c r="AA48" s="220" t="s">
        <v>48</v>
      </c>
      <c r="AB48" s="211">
        <v>27</v>
      </c>
      <c r="AC48" s="220" t="s">
        <v>48</v>
      </c>
    </row>
    <row r="49" spans="1:29" ht="24.95" customHeight="1" x14ac:dyDescent="0.3">
      <c r="A49" s="214" t="s">
        <v>121</v>
      </c>
      <c r="B49" s="210">
        <v>136</v>
      </c>
      <c r="C49" s="220" t="s">
        <v>48</v>
      </c>
      <c r="D49" s="211">
        <v>56</v>
      </c>
      <c r="E49" s="220" t="s">
        <v>48</v>
      </c>
      <c r="F49" s="211">
        <v>13</v>
      </c>
      <c r="G49" s="220" t="s">
        <v>48</v>
      </c>
      <c r="H49" s="211">
        <v>25</v>
      </c>
      <c r="I49" s="220" t="s">
        <v>48</v>
      </c>
      <c r="J49" s="211">
        <v>2</v>
      </c>
      <c r="K49" s="220" t="s">
        <v>48</v>
      </c>
      <c r="L49" s="211">
        <v>2</v>
      </c>
      <c r="M49" s="220" t="s">
        <v>48</v>
      </c>
      <c r="N49" s="211">
        <v>4</v>
      </c>
      <c r="O49" s="220" t="s">
        <v>48</v>
      </c>
      <c r="P49" s="211">
        <v>1</v>
      </c>
      <c r="Q49" s="220" t="s">
        <v>48</v>
      </c>
      <c r="R49" s="211">
        <v>6</v>
      </c>
      <c r="S49" s="220" t="s">
        <v>48</v>
      </c>
      <c r="T49" s="211">
        <v>2</v>
      </c>
      <c r="U49" s="220" t="s">
        <v>48</v>
      </c>
      <c r="V49" s="211">
        <v>3</v>
      </c>
      <c r="W49" s="220" t="s">
        <v>48</v>
      </c>
      <c r="X49" s="211">
        <v>13</v>
      </c>
      <c r="Y49" s="220" t="s">
        <v>48</v>
      </c>
      <c r="Z49" s="211">
        <v>1</v>
      </c>
      <c r="AA49" s="220" t="s">
        <v>48</v>
      </c>
      <c r="AB49" s="211">
        <v>8</v>
      </c>
      <c r="AC49" s="220" t="s">
        <v>48</v>
      </c>
    </row>
    <row r="50" spans="1:29" ht="24.95" customHeight="1" x14ac:dyDescent="0.3">
      <c r="A50" s="286" t="s">
        <v>122</v>
      </c>
      <c r="B50" s="210">
        <v>3682</v>
      </c>
      <c r="C50" s="210">
        <v>1806</v>
      </c>
      <c r="D50" s="211">
        <v>1045</v>
      </c>
      <c r="E50" s="211">
        <v>531</v>
      </c>
      <c r="F50" s="211">
        <v>243</v>
      </c>
      <c r="G50" s="211">
        <v>111</v>
      </c>
      <c r="H50" s="211">
        <v>289</v>
      </c>
      <c r="I50" s="211">
        <v>141</v>
      </c>
      <c r="J50" s="211">
        <v>207</v>
      </c>
      <c r="K50" s="211">
        <v>93</v>
      </c>
      <c r="L50" s="211">
        <v>176</v>
      </c>
      <c r="M50" s="211">
        <v>89</v>
      </c>
      <c r="N50" s="211">
        <v>228</v>
      </c>
      <c r="O50" s="211">
        <v>103</v>
      </c>
      <c r="P50" s="211">
        <v>212</v>
      </c>
      <c r="Q50" s="211">
        <v>105</v>
      </c>
      <c r="R50" s="211">
        <v>312</v>
      </c>
      <c r="S50" s="211">
        <v>161</v>
      </c>
      <c r="T50" s="211">
        <v>138</v>
      </c>
      <c r="U50" s="211">
        <v>64</v>
      </c>
      <c r="V50" s="211">
        <v>171</v>
      </c>
      <c r="W50" s="211">
        <v>87</v>
      </c>
      <c r="X50" s="211">
        <v>250</v>
      </c>
      <c r="Y50" s="211">
        <v>136</v>
      </c>
      <c r="Z50" s="211">
        <v>93</v>
      </c>
      <c r="AA50" s="211">
        <v>41</v>
      </c>
      <c r="AB50" s="211">
        <v>318</v>
      </c>
      <c r="AC50" s="211">
        <v>144</v>
      </c>
    </row>
    <row r="51" spans="1:29" ht="24.95" customHeight="1" x14ac:dyDescent="0.3">
      <c r="A51" s="287" t="s">
        <v>123</v>
      </c>
      <c r="B51" s="210">
        <v>561</v>
      </c>
      <c r="C51" s="210">
        <v>179</v>
      </c>
      <c r="D51" s="211">
        <v>177</v>
      </c>
      <c r="E51" s="211">
        <v>50</v>
      </c>
      <c r="F51" s="211">
        <v>47</v>
      </c>
      <c r="G51" s="211">
        <v>13</v>
      </c>
      <c r="H51" s="211">
        <v>17</v>
      </c>
      <c r="I51" s="211">
        <v>7</v>
      </c>
      <c r="J51" s="211">
        <v>13</v>
      </c>
      <c r="K51" s="211">
        <v>2</v>
      </c>
      <c r="L51" s="211">
        <v>39</v>
      </c>
      <c r="M51" s="211">
        <v>17</v>
      </c>
      <c r="N51" s="211">
        <v>31</v>
      </c>
      <c r="O51" s="211">
        <v>6</v>
      </c>
      <c r="P51" s="211">
        <v>44</v>
      </c>
      <c r="Q51" s="211">
        <v>22</v>
      </c>
      <c r="R51" s="211">
        <v>49</v>
      </c>
      <c r="S51" s="211">
        <v>23</v>
      </c>
      <c r="T51" s="211">
        <v>20</v>
      </c>
      <c r="U51" s="211">
        <v>6</v>
      </c>
      <c r="V51" s="211">
        <v>25</v>
      </c>
      <c r="W51" s="211">
        <v>12</v>
      </c>
      <c r="X51" s="211">
        <v>38</v>
      </c>
      <c r="Y51" s="211">
        <v>12</v>
      </c>
      <c r="Z51" s="211">
        <v>16</v>
      </c>
      <c r="AA51" s="211">
        <v>3</v>
      </c>
      <c r="AB51" s="211">
        <v>45</v>
      </c>
      <c r="AC51" s="211">
        <v>6</v>
      </c>
    </row>
    <row r="52" spans="1:29" ht="24.95" customHeight="1" x14ac:dyDescent="0.3">
      <c r="A52" s="287" t="s">
        <v>124</v>
      </c>
      <c r="B52" s="210">
        <v>362</v>
      </c>
      <c r="C52" s="210">
        <v>276</v>
      </c>
      <c r="D52" s="211">
        <v>93</v>
      </c>
      <c r="E52" s="211">
        <v>65</v>
      </c>
      <c r="F52" s="211">
        <v>33</v>
      </c>
      <c r="G52" s="211">
        <v>29</v>
      </c>
      <c r="H52" s="211">
        <v>23</v>
      </c>
      <c r="I52" s="211">
        <v>18</v>
      </c>
      <c r="J52" s="211">
        <v>18</v>
      </c>
      <c r="K52" s="211">
        <v>12</v>
      </c>
      <c r="L52" s="211">
        <v>25</v>
      </c>
      <c r="M52" s="211">
        <v>21</v>
      </c>
      <c r="N52" s="211">
        <v>18</v>
      </c>
      <c r="O52" s="211">
        <v>14</v>
      </c>
      <c r="P52" s="211">
        <v>33</v>
      </c>
      <c r="Q52" s="211">
        <v>23</v>
      </c>
      <c r="R52" s="211">
        <v>41</v>
      </c>
      <c r="S52" s="211">
        <v>32</v>
      </c>
      <c r="T52" s="211">
        <v>16</v>
      </c>
      <c r="U52" s="211">
        <v>15</v>
      </c>
      <c r="V52" s="211">
        <v>15</v>
      </c>
      <c r="W52" s="211">
        <v>9</v>
      </c>
      <c r="X52" s="211">
        <v>12</v>
      </c>
      <c r="Y52" s="211">
        <v>8</v>
      </c>
      <c r="Z52" s="211">
        <v>6</v>
      </c>
      <c r="AA52" s="211">
        <v>6</v>
      </c>
      <c r="AB52" s="211">
        <v>29</v>
      </c>
      <c r="AC52" s="211">
        <v>24</v>
      </c>
    </row>
    <row r="53" spans="1:29" ht="24.95" customHeight="1" x14ac:dyDescent="0.3">
      <c r="A53" s="291" t="s">
        <v>125</v>
      </c>
      <c r="B53" s="210">
        <v>129</v>
      </c>
      <c r="C53" s="210">
        <v>116</v>
      </c>
      <c r="D53" s="211">
        <v>40</v>
      </c>
      <c r="E53" s="211">
        <v>37</v>
      </c>
      <c r="F53" s="211">
        <v>8</v>
      </c>
      <c r="G53" s="211">
        <v>8</v>
      </c>
      <c r="H53" s="211">
        <v>18</v>
      </c>
      <c r="I53" s="211">
        <v>16</v>
      </c>
      <c r="J53" s="211">
        <v>4</v>
      </c>
      <c r="K53" s="211">
        <v>3</v>
      </c>
      <c r="L53" s="211">
        <v>1</v>
      </c>
      <c r="M53" s="211">
        <v>1</v>
      </c>
      <c r="N53" s="211">
        <v>8</v>
      </c>
      <c r="O53" s="211">
        <v>8</v>
      </c>
      <c r="P53" s="211">
        <v>5</v>
      </c>
      <c r="Q53" s="211">
        <v>5</v>
      </c>
      <c r="R53" s="211">
        <v>9</v>
      </c>
      <c r="S53" s="211">
        <v>7</v>
      </c>
      <c r="T53" s="211">
        <v>5</v>
      </c>
      <c r="U53" s="211">
        <v>5</v>
      </c>
      <c r="V53" s="211">
        <v>3</v>
      </c>
      <c r="W53" s="211">
        <v>3</v>
      </c>
      <c r="X53" s="211">
        <v>14</v>
      </c>
      <c r="Y53" s="211">
        <v>11</v>
      </c>
      <c r="Z53" s="211">
        <v>0</v>
      </c>
      <c r="AA53" s="211">
        <v>0</v>
      </c>
      <c r="AB53" s="211">
        <v>14</v>
      </c>
      <c r="AC53" s="211">
        <v>12</v>
      </c>
    </row>
  </sheetData>
  <mergeCells count="17">
    <mergeCell ref="R1:S1"/>
    <mergeCell ref="A2:O2"/>
    <mergeCell ref="J4:K5"/>
    <mergeCell ref="L4:M5"/>
    <mergeCell ref="B4:C5"/>
    <mergeCell ref="A4:A6"/>
    <mergeCell ref="D4:E5"/>
    <mergeCell ref="N4:O5"/>
    <mergeCell ref="H4:I5"/>
    <mergeCell ref="F4:G5"/>
    <mergeCell ref="X4:Y5"/>
    <mergeCell ref="Z4:AA5"/>
    <mergeCell ref="AB4:AC5"/>
    <mergeCell ref="P4:Q5"/>
    <mergeCell ref="R4:S5"/>
    <mergeCell ref="T4:U5"/>
    <mergeCell ref="V4:W5"/>
  </mergeCells>
  <phoneticPr fontId="1" type="noConversion"/>
  <conditionalFormatting sqref="D24:AC24">
    <cfRule type="cellIs" dxfId="103" priority="1" stopIfTrue="1" operator="notEqual">
      <formula>D8</formula>
    </cfRule>
  </conditionalFormatting>
  <printOptions horizontalCentered="1" verticalCentered="1"/>
  <pageMargins left="0.19685039370078741" right="0.19685039370078741" top="0.19685039370078741" bottom="0.19685039370078741" header="0.15748031496062992" footer="0"/>
  <pageSetup paperSize="9" scale="45" fitToWidth="2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Zakresy nazwane</vt:lpstr>
      </vt:variant>
      <vt:variant>
        <vt:i4>15</vt:i4>
      </vt:variant>
    </vt:vector>
  </HeadingPairs>
  <TitlesOfParts>
    <vt:vector size="40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'2004'!Obszar_wydruku</vt:lpstr>
      <vt:lpstr>'2005'!Obszar_wydruku</vt:lpstr>
      <vt:lpstr>'2006'!Obszar_wydruku</vt:lpstr>
      <vt:lpstr>'2021'!Obszar_wydruku</vt:lpstr>
      <vt:lpstr>'2000'!Tytuły_wydruku</vt:lpstr>
      <vt:lpstr>'2001'!Tytuły_wydruku</vt:lpstr>
      <vt:lpstr>'2002'!Tytuły_wydruku</vt:lpstr>
      <vt:lpstr>'2003'!Tytuły_wydruku</vt:lpstr>
      <vt:lpstr>'2004'!Tytuły_wydruku</vt:lpstr>
      <vt:lpstr>'2005'!Tytuły_wydruku</vt:lpstr>
      <vt:lpstr>'2006'!Tytuły_wydruku</vt:lpstr>
      <vt:lpstr>'2007'!Tytuły_wydruku</vt:lpstr>
      <vt:lpstr>'2008'!Tytuły_wydruku</vt:lpstr>
      <vt:lpstr>'2009'!Tytuły_wydruku</vt:lpstr>
      <vt:lpstr>'2021'!Tytuły_wydruku</vt:lpstr>
    </vt:vector>
  </TitlesOfParts>
  <Company>PUP SWIECIE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waldek</dc:creator>
  <cp:lastModifiedBy>Waldemar Orlowski</cp:lastModifiedBy>
  <cp:lastPrinted>2011-03-30T05:53:45Z</cp:lastPrinted>
  <dcterms:created xsi:type="dcterms:W3CDTF">2008-05-23T09:17:23Z</dcterms:created>
  <dcterms:modified xsi:type="dcterms:W3CDTF">2025-02-05T06:21:53Z</dcterms:modified>
</cp:coreProperties>
</file>